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60" yWindow="65326" windowWidth="15480" windowHeight="8895" firstSheet="8" activeTab="11"/>
  </bookViews>
  <sheets>
    <sheet name="Startovní listina" sheetId="1" r:id="rId1"/>
    <sheet name="1. etapa" sheetId="2" r:id="rId2"/>
    <sheet name="Po 1. etapě" sheetId="3" r:id="rId3"/>
    <sheet name="2. etapa" sheetId="4" r:id="rId4"/>
    <sheet name="Po 2. etapě" sheetId="5" r:id="rId5"/>
    <sheet name="3. etapa" sheetId="6" r:id="rId6"/>
    <sheet name="Po 3.etapě" sheetId="7" r:id="rId7"/>
    <sheet name="Startovka časovka" sheetId="8" r:id="rId8"/>
    <sheet name="4. etapa - kadeti" sheetId="9" r:id="rId9"/>
    <sheet name="4. etapa - ženy" sheetId="10" r:id="rId10"/>
    <sheet name="Celkové pořadí kadeti" sheetId="11" r:id="rId11"/>
    <sheet name="Celkové pořadí ženy" sheetId="12" r:id="rId12"/>
  </sheets>
  <definedNames/>
  <calcPr fullCalcOnLoad="1"/>
</workbook>
</file>

<file path=xl/sharedStrings.xml><?xml version="1.0" encoding="utf-8"?>
<sst xmlns="http://schemas.openxmlformats.org/spreadsheetml/2006/main" count="6300" uniqueCount="547">
  <si>
    <t>Čechy</t>
  </si>
  <si>
    <t>CZE19880302</t>
  </si>
  <si>
    <t>TJ Kovo Praha</t>
  </si>
  <si>
    <t>CHLUMSKÁ Andrea</t>
  </si>
  <si>
    <t>CZE19925809</t>
  </si>
  <si>
    <t>TJ ZČE Cyklistika Plzeň</t>
  </si>
  <si>
    <t>ŠMÍDOVÁ Zuzana</t>
  </si>
  <si>
    <t>CZE19860109</t>
  </si>
  <si>
    <t>Dukla Praha</t>
  </si>
  <si>
    <t>MACHAČOVÁ Jarmila</t>
  </si>
  <si>
    <t>CZE19910707</t>
  </si>
  <si>
    <t>ZÁLESKÁ  Lucie</t>
  </si>
  <si>
    <t>Morava</t>
  </si>
  <si>
    <t>CZE19920329</t>
  </si>
  <si>
    <t>ACK Stará Ves nad Ondřejnicí</t>
  </si>
  <si>
    <t>JAKLOVÁ Lenka</t>
  </si>
  <si>
    <t>CZE19910220</t>
  </si>
  <si>
    <t>IŠTVÁNOVÁ  Michaela</t>
  </si>
  <si>
    <t>CZE19900207</t>
  </si>
  <si>
    <t>PELL´S  TEAM</t>
  </si>
  <si>
    <t>NOVOZÁMSKÁ Pavla</t>
  </si>
  <si>
    <t>CZE19910429</t>
  </si>
  <si>
    <t>Dukla Brno</t>
  </si>
  <si>
    <t>SLÁMOVÁ Gabriela</t>
  </si>
  <si>
    <t>Ženy a juniorky</t>
  </si>
  <si>
    <t>Stř.kraj</t>
  </si>
  <si>
    <t>19040</t>
  </si>
  <si>
    <t>CZE19931013</t>
  </si>
  <si>
    <t>Scott Scania Team Kolín</t>
  </si>
  <si>
    <t>BOHATA Tomáš</t>
  </si>
  <si>
    <t>Slovensko</t>
  </si>
  <si>
    <t>3512</t>
  </si>
  <si>
    <t>SVK19930127</t>
  </si>
  <si>
    <t>ŠKC Dubnica</t>
  </si>
  <si>
    <t>VANKO Juraj</t>
  </si>
  <si>
    <t>4174</t>
  </si>
  <si>
    <t>SVK19930908</t>
  </si>
  <si>
    <t>KALUS Michal</t>
  </si>
  <si>
    <t>SCM Cheb</t>
  </si>
  <si>
    <t>CZE19941205</t>
  </si>
  <si>
    <t>Profisport Ghost Team Cheb</t>
  </si>
  <si>
    <t>SÝKORA  Ondřej</t>
  </si>
  <si>
    <t>18773</t>
  </si>
  <si>
    <t>CZE19931020</t>
  </si>
  <si>
    <t>KUZMA Pavel</t>
  </si>
  <si>
    <t>CZE19930126</t>
  </si>
  <si>
    <t>JOHANNES Daniel</t>
  </si>
  <si>
    <t>SCM Louny</t>
  </si>
  <si>
    <t>CZE19930811</t>
  </si>
  <si>
    <t>CK Team Bike Březová</t>
  </si>
  <si>
    <t>VIKTORIN Václav</t>
  </si>
  <si>
    <t>CZE19930309</t>
  </si>
  <si>
    <t>Cykloteam Ostrov</t>
  </si>
  <si>
    <t>ŠULC Petr</t>
  </si>
  <si>
    <t>CZE19930114</t>
  </si>
  <si>
    <t>ČECHMAN Jiří</t>
  </si>
  <si>
    <t>CZE19940127</t>
  </si>
  <si>
    <t>TJ Stadion Louny</t>
  </si>
  <si>
    <t>KOČÍ  Matěj</t>
  </si>
  <si>
    <t>CZE19930512</t>
  </si>
  <si>
    <t>MATOUŠEK  Marek</t>
  </si>
  <si>
    <t>Liber.kraj</t>
  </si>
  <si>
    <t>CZE19940303</t>
  </si>
  <si>
    <t>KC Kooperativa SG Jablonec</t>
  </si>
  <si>
    <t>VALEŠ  Adam</t>
  </si>
  <si>
    <t>CZE19930212</t>
  </si>
  <si>
    <t>ŠIRC  Matěj</t>
  </si>
  <si>
    <t>CZE19930320</t>
  </si>
  <si>
    <t>SVOBODA Tomáš</t>
  </si>
  <si>
    <t>CZE19930315</t>
  </si>
  <si>
    <t>HINK  Jakub</t>
  </si>
  <si>
    <t>Pard.kraj</t>
  </si>
  <si>
    <t>CZE19940615</t>
  </si>
  <si>
    <t>SKP DUHA FORT Lanškroun</t>
  </si>
  <si>
    <t>KUBĚNKA Jan</t>
  </si>
  <si>
    <t>CZE19931214</t>
  </si>
  <si>
    <t>KOLÁŘ  Pavel</t>
  </si>
  <si>
    <t>CZE19930119</t>
  </si>
  <si>
    <t>TUREK  Daniel</t>
  </si>
  <si>
    <t>CZE19930820</t>
  </si>
  <si>
    <t>PAVLÍK  Michal</t>
  </si>
  <si>
    <t>CZE19930619</t>
  </si>
  <si>
    <t>KC Hlinsko</t>
  </si>
  <si>
    <t>LOUVAR Ondřej</t>
  </si>
  <si>
    <t>Vč.kraj</t>
  </si>
  <si>
    <t>CZE19940803</t>
  </si>
  <si>
    <t>TJ Jiskra Hořice</t>
  </si>
  <si>
    <t>KALOJÍROS Tomáš</t>
  </si>
  <si>
    <t>Whirlpool-Author Junior</t>
  </si>
  <si>
    <t>RYBÍN Ondřej</t>
  </si>
  <si>
    <t>CZE19940926</t>
  </si>
  <si>
    <t>SKÁLA Jan</t>
  </si>
  <si>
    <t>CZE19930827</t>
  </si>
  <si>
    <t>KREJČÍ  Milan</t>
  </si>
  <si>
    <t>CZE19930823</t>
  </si>
  <si>
    <t>CHLUPÁČ  Dominik</t>
  </si>
  <si>
    <t>CZE19930522</t>
  </si>
  <si>
    <t>PLZA David</t>
  </si>
  <si>
    <t>Praha</t>
  </si>
  <si>
    <t>CZE19650629</t>
  </si>
  <si>
    <t>STARK  Michal</t>
  </si>
  <si>
    <t>CZE19940427</t>
  </si>
  <si>
    <t>VAKOČ  Michael</t>
  </si>
  <si>
    <t>CZE19940222</t>
  </si>
  <si>
    <t>KOTT Ondřej</t>
  </si>
  <si>
    <t>CZE19930123</t>
  </si>
  <si>
    <t>CK Bítovská</t>
  </si>
  <si>
    <t>KRAUS  Jan</t>
  </si>
  <si>
    <t>CZE19940802</t>
  </si>
  <si>
    <t>ŠLECHTA Ondřej</t>
  </si>
  <si>
    <t>CZE19940223</t>
  </si>
  <si>
    <t>Johnson Controls Auto Škoda</t>
  </si>
  <si>
    <t>OBERMAJER  Filip</t>
  </si>
  <si>
    <t>NIPL  Vojtěch</t>
  </si>
  <si>
    <t>CZE19930122</t>
  </si>
  <si>
    <t>ŽNIVA Ondřej</t>
  </si>
  <si>
    <t>SCM PV</t>
  </si>
  <si>
    <t>MXM Hulín</t>
  </si>
  <si>
    <t xml:space="preserve">TKADLEC Ondřej </t>
  </si>
  <si>
    <t>SCM  PV</t>
  </si>
  <si>
    <t>CZE19930208</t>
  </si>
  <si>
    <t>CI Zábřeh</t>
  </si>
  <si>
    <t>WAGNER Robin</t>
  </si>
  <si>
    <t>CZE19940419</t>
  </si>
  <si>
    <t>TJ Sigma Hranice</t>
  </si>
  <si>
    <t>FRKAL  Jakub</t>
  </si>
  <si>
    <t>CZE19940722</t>
  </si>
  <si>
    <t>VÝVODA  Jakub</t>
  </si>
  <si>
    <t>CZE19941002</t>
  </si>
  <si>
    <t>SKC Prostějov</t>
  </si>
  <si>
    <t>KŘIVÁNEK  Tomáš</t>
  </si>
  <si>
    <t>CZE19940609</t>
  </si>
  <si>
    <t>HNÍZDIL Adam</t>
  </si>
  <si>
    <t>CZE19940409</t>
  </si>
  <si>
    <t>TJ  Uničov</t>
  </si>
  <si>
    <t>URBÁŠEK  Jan</t>
  </si>
  <si>
    <t>Mapei</t>
  </si>
  <si>
    <t>CZE19940309</t>
  </si>
  <si>
    <t>Mapei-Cyklo Kaňkovský</t>
  </si>
  <si>
    <t>BALIHAR  Jiří</t>
  </si>
  <si>
    <t>CZE19940717</t>
  </si>
  <si>
    <t>MAREK  Matouš</t>
  </si>
  <si>
    <t>CZE19930331</t>
  </si>
  <si>
    <t>PETŘEK  Michal</t>
  </si>
  <si>
    <t>CZE19940423</t>
  </si>
  <si>
    <t>PONIKELSKÝ  Ondřej</t>
  </si>
  <si>
    <t>CZE19930428</t>
  </si>
  <si>
    <t>SCHNEIDER Martin</t>
  </si>
  <si>
    <t>Sm.kraj</t>
  </si>
  <si>
    <t>CZE19930330</t>
  </si>
  <si>
    <t>ACS  DRAK Vrbno</t>
  </si>
  <si>
    <t>MARKOS Athanasios</t>
  </si>
  <si>
    <t>CZE19941024</t>
  </si>
  <si>
    <t xml:space="preserve"> Cyklistika pro všechny Krnov</t>
  </si>
  <si>
    <t>LANT Antonín</t>
  </si>
  <si>
    <t>CZE19940123</t>
  </si>
  <si>
    <t>CK Feso Petrřvald-Březiny</t>
  </si>
  <si>
    <t>ŠENKÝŘ  Lumír</t>
  </si>
  <si>
    <t>CZE19930710</t>
  </si>
  <si>
    <t>FIERLA  Ondřej</t>
  </si>
  <si>
    <t>CZE19930209</t>
  </si>
  <si>
    <t>SK Veha Team</t>
  </si>
  <si>
    <t>HAMPL Petr</t>
  </si>
  <si>
    <t>VEHOVSKÝ Dominik</t>
  </si>
  <si>
    <t>SCM Plzeň</t>
  </si>
  <si>
    <t>CZE19931117</t>
  </si>
  <si>
    <t>Author Team Stupno</t>
  </si>
  <si>
    <t>RABOVSKÝ  Martin</t>
  </si>
  <si>
    <t>CZE19940402</t>
  </si>
  <si>
    <t>LUKEŠ  Daniel</t>
  </si>
  <si>
    <t>CZE19930403</t>
  </si>
  <si>
    <t>RUGOVAC Denis</t>
  </si>
  <si>
    <t>CZE19940805</t>
  </si>
  <si>
    <t>Vogeltanz  Radim</t>
  </si>
  <si>
    <t>Jhč.kraj</t>
  </si>
  <si>
    <t>Prodoli Racing Team</t>
  </si>
  <si>
    <t>MEDEK Tomáš</t>
  </si>
  <si>
    <t>CZE19931215</t>
  </si>
  <si>
    <t>Cyklo team Budvar Tábor</t>
  </si>
  <si>
    <t>SKÁLA  Jakub</t>
  </si>
  <si>
    <t>CZE19930727</t>
  </si>
  <si>
    <t>MAŘÍK  Jan</t>
  </si>
  <si>
    <t>CZE19941107</t>
  </si>
  <si>
    <t>KOMÁREK Martin</t>
  </si>
  <si>
    <t>CZE19930624</t>
  </si>
  <si>
    <t>VALA  Matěj</t>
  </si>
  <si>
    <t>CZE19940213</t>
  </si>
  <si>
    <t>MATĚJŮ  Šimon</t>
  </si>
  <si>
    <t>Brno</t>
  </si>
  <si>
    <t>CZE19940524</t>
  </si>
  <si>
    <t>CK Dakom Pharma Kyjov</t>
  </si>
  <si>
    <t>TESAŘÍK Tomáš</t>
  </si>
  <si>
    <t>CZE19930125</t>
  </si>
  <si>
    <t>Moravec team Benešov</t>
  </si>
  <si>
    <t>KOVÁŘ  Radim</t>
  </si>
  <si>
    <t>CZE19940724</t>
  </si>
  <si>
    <t>TJ Favorit Brno</t>
  </si>
  <si>
    <t>VEČEŘA Michal</t>
  </si>
  <si>
    <t>CZE19930313</t>
  </si>
  <si>
    <t>DRÁPELA  Martin</t>
  </si>
  <si>
    <t>CZE19941020</t>
  </si>
  <si>
    <t>VENC  Lukáš</t>
  </si>
  <si>
    <t>CZE19930708</t>
  </si>
  <si>
    <t>ZIMOVČÁK Jan</t>
  </si>
  <si>
    <t>CZE19930630</t>
  </si>
  <si>
    <t>ZECHMEISTER Tomáš</t>
  </si>
  <si>
    <t>SVK - B</t>
  </si>
  <si>
    <t>SVK19930306</t>
  </si>
  <si>
    <t>CK Pravenec</t>
  </si>
  <si>
    <t>GEBRLÍN Lukáš</t>
  </si>
  <si>
    <t>SVK19931114</t>
  </si>
  <si>
    <t>MŠK Žiar nad Hronom</t>
  </si>
  <si>
    <t>ZAŤKO Dominik</t>
  </si>
  <si>
    <t>SVK19941012</t>
  </si>
  <si>
    <t>CK Ansima Moldava n.Bodv.</t>
  </si>
  <si>
    <t>TAKÁČ  Ján</t>
  </si>
  <si>
    <t>SVK19931129</t>
  </si>
  <si>
    <t>CyS  Žilina</t>
  </si>
  <si>
    <t>MALÍK  Róbert</t>
  </si>
  <si>
    <t>4881</t>
  </si>
  <si>
    <t>SVK19940717</t>
  </si>
  <si>
    <t>ŽP Šport a.s.</t>
  </si>
  <si>
    <t>GLAJZA Ondrej</t>
  </si>
  <si>
    <t>SVK19940407</t>
  </si>
  <si>
    <t>CK Spišská Nová Ves</t>
  </si>
  <si>
    <t>RERKO  Tomáš</t>
  </si>
  <si>
    <t>SVK19940725</t>
  </si>
  <si>
    <t>FABIÁN  Lukáš</t>
  </si>
  <si>
    <t>4945</t>
  </si>
  <si>
    <t>SVK19940210</t>
  </si>
  <si>
    <t>MALOVEC  Luboš</t>
  </si>
  <si>
    <t>4468</t>
  </si>
  <si>
    <t>SVK19930125</t>
  </si>
  <si>
    <t>CHALUPČÍK Ján</t>
  </si>
  <si>
    <t>4401</t>
  </si>
  <si>
    <t>SVK19930305</t>
  </si>
  <si>
    <t>MIHÁLIK Marek</t>
  </si>
  <si>
    <t>3515</t>
  </si>
  <si>
    <t>SVK19930524</t>
  </si>
  <si>
    <t>ŠPÁNIK  Juraj</t>
  </si>
  <si>
    <t>4655</t>
  </si>
  <si>
    <t>SVK19940112</t>
  </si>
  <si>
    <t>BAŠKA Erik</t>
  </si>
  <si>
    <t>3621</t>
  </si>
  <si>
    <t>SVK19930511</t>
  </si>
  <si>
    <t xml:space="preserve">BUČO  Jakub </t>
  </si>
  <si>
    <t>Rakousko</t>
  </si>
  <si>
    <t>100772</t>
  </si>
  <si>
    <t>AUT19940221</t>
  </si>
  <si>
    <t>DERLER  Tobias</t>
  </si>
  <si>
    <t>100860</t>
  </si>
  <si>
    <t>AUT19930809</t>
  </si>
  <si>
    <t>LANG  Simon</t>
  </si>
  <si>
    <t>100029</t>
  </si>
  <si>
    <t>AUT19930326</t>
  </si>
  <si>
    <t>KUCHER  Michael</t>
  </si>
  <si>
    <t>100135</t>
  </si>
  <si>
    <t>AUT19940203</t>
  </si>
  <si>
    <t>JÄGER Patrick</t>
  </si>
  <si>
    <t>100718</t>
  </si>
  <si>
    <t>AUT19930417</t>
  </si>
  <si>
    <t>SACKL  Richard</t>
  </si>
  <si>
    <t>100789</t>
  </si>
  <si>
    <t>AUT19930617</t>
  </si>
  <si>
    <t>TAFERNER  Michael</t>
  </si>
  <si>
    <t>Slovinsko</t>
  </si>
  <si>
    <t>00160</t>
  </si>
  <si>
    <t>SLO19930418</t>
  </si>
  <si>
    <t>SLOVINSKO</t>
  </si>
  <si>
    <t>JEJČIČ  Vid</t>
  </si>
  <si>
    <t>00363</t>
  </si>
  <si>
    <t>SLO19930609</t>
  </si>
  <si>
    <t>MAROLT  Žiga</t>
  </si>
  <si>
    <t>00393</t>
  </si>
  <si>
    <t>SLO19930814</t>
  </si>
  <si>
    <t>BUČAR Gregor</t>
  </si>
  <si>
    <t>00351</t>
  </si>
  <si>
    <t>SLO19931213</t>
  </si>
  <si>
    <t>HEKIČ  Doron</t>
  </si>
  <si>
    <t>00407</t>
  </si>
  <si>
    <t>SLO19931203</t>
  </si>
  <si>
    <t>ZELENKO Blaž</t>
  </si>
  <si>
    <t>00576</t>
  </si>
  <si>
    <t>SLO19940312</t>
  </si>
  <si>
    <t>GABROVŠEK  Patrik</t>
  </si>
  <si>
    <t>00353</t>
  </si>
  <si>
    <t>SLO19931023</t>
  </si>
  <si>
    <t>PIBERNIK  Luka</t>
  </si>
  <si>
    <t>00561</t>
  </si>
  <si>
    <t>SLO19930402</t>
  </si>
  <si>
    <t>PŠAJD  Dani</t>
  </si>
  <si>
    <t>Maďarsko</t>
  </si>
  <si>
    <t>H09R0031</t>
  </si>
  <si>
    <t>HUN19930209</t>
  </si>
  <si>
    <t>PETRIK Görge</t>
  </si>
  <si>
    <t>H09R0036</t>
  </si>
  <si>
    <t>HUN19930208</t>
  </si>
  <si>
    <t>RADONIČ  Matei</t>
  </si>
  <si>
    <t>H09R0205</t>
  </si>
  <si>
    <t>HUN19930914</t>
  </si>
  <si>
    <t>BEDIKE  Marcel</t>
  </si>
  <si>
    <t>H09R0466</t>
  </si>
  <si>
    <t>HUN1993</t>
  </si>
  <si>
    <t>FREY  Tamás</t>
  </si>
  <si>
    <t>H09R0195</t>
  </si>
  <si>
    <t>HUN19940616</t>
  </si>
  <si>
    <t>VIDAKOVICH  Olivér</t>
  </si>
  <si>
    <t>H09R0455</t>
  </si>
  <si>
    <t>HUN19930616</t>
  </si>
  <si>
    <t>VARGA Péter</t>
  </si>
  <si>
    <t>H09R0452</t>
  </si>
  <si>
    <t>HUN19930821</t>
  </si>
  <si>
    <t>KATONA  Bálint</t>
  </si>
  <si>
    <t>Srbsko</t>
  </si>
  <si>
    <t>0672</t>
  </si>
  <si>
    <t>SRB19930307</t>
  </si>
  <si>
    <t>STEVANOVIČ Dorde</t>
  </si>
  <si>
    <t>0911</t>
  </si>
  <si>
    <t>SRB19930510</t>
  </si>
  <si>
    <t>FILIPOVIČ  Srdan</t>
  </si>
  <si>
    <t>0902</t>
  </si>
  <si>
    <t>SRB19930413</t>
  </si>
  <si>
    <t>JOVANOVIČ Lazar</t>
  </si>
  <si>
    <t>SRB19930519</t>
  </si>
  <si>
    <t>JOVANOVIČ  Uroš</t>
  </si>
  <si>
    <t>SRB19930826</t>
  </si>
  <si>
    <t>VELIČKOVIČ Aleksa</t>
  </si>
  <si>
    <t>Polsko</t>
  </si>
  <si>
    <t>WLK029</t>
  </si>
  <si>
    <t>POL19940301</t>
  </si>
  <si>
    <t>KTK Kalisz  Polska</t>
  </si>
  <si>
    <t>KASPERKIEWICZ Przemyslaw</t>
  </si>
  <si>
    <t>WLK018</t>
  </si>
  <si>
    <t>POL19930428</t>
  </si>
  <si>
    <t>HEITZMAN   Tomasz</t>
  </si>
  <si>
    <t>WLK025</t>
  </si>
  <si>
    <t>POL19930927</t>
  </si>
  <si>
    <t>KACZMAREK  Jakub</t>
  </si>
  <si>
    <t>Polska</t>
  </si>
  <si>
    <t>WLK033</t>
  </si>
  <si>
    <t>POL19930209</t>
  </si>
  <si>
    <t>KRYMSKI  Igor</t>
  </si>
  <si>
    <t>družstvo</t>
  </si>
  <si>
    <t>lic.</t>
  </si>
  <si>
    <t>kód UCI</t>
  </si>
  <si>
    <t>klub</t>
  </si>
  <si>
    <t>jméno</t>
  </si>
  <si>
    <t>st.č.</t>
  </si>
  <si>
    <t>poř</t>
  </si>
  <si>
    <t>Startovní listina GP Matoušek - ZMN  2009   Jevíčko</t>
  </si>
  <si>
    <t>poř.</t>
  </si>
  <si>
    <t>čas</t>
  </si>
  <si>
    <t>ztráta</t>
  </si>
  <si>
    <t>1</t>
  </si>
  <si>
    <t>2</t>
  </si>
  <si>
    <t>3</t>
  </si>
  <si>
    <t>GP Matoušek - ZMN  2009   Jevíčko</t>
  </si>
  <si>
    <t>Po 1. etapě - 8. 5. 2009</t>
  </si>
  <si>
    <t>bonifikace</t>
  </si>
  <si>
    <t>Plzeň</t>
  </si>
  <si>
    <t>4</t>
  </si>
  <si>
    <t>5</t>
  </si>
  <si>
    <t>6</t>
  </si>
  <si>
    <t>Nositelé trikotů</t>
  </si>
  <si>
    <t>žlutý</t>
  </si>
  <si>
    <t>zelený</t>
  </si>
  <si>
    <t>bílý</t>
  </si>
  <si>
    <r>
      <t>vzdálenost: 75km, rychlostní průměr: 36,92km</t>
    </r>
    <r>
      <rPr>
        <sz val="11"/>
        <color indexed="8"/>
        <rFont val="Calibri"/>
        <family val="2"/>
      </rPr>
      <t>⁄h</t>
    </r>
  </si>
  <si>
    <t>VOGELTANZ  Radim</t>
  </si>
  <si>
    <t>27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</si>
  <si>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</si>
  <si>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</si>
  <si>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</si>
  <si>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</si>
  <si>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</si>
  <si>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</si>
  <si>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</si>
  <si>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</si>
  <si>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</si>
  <si>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</si>
  <si>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</si>
  <si>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</si>
  <si>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</si>
  <si>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</si>
  <si>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</si>
  <si>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</si>
  <si>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</si>
  <si>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</si>
  <si>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</si>
  <si>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</si>
  <si>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</si>
  <si>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</si>
  <si>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</si>
  <si>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</si>
  <si>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</si>
  <si>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</si>
  <si>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</si>
  <si>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</si>
  <si>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</si>
  <si>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</si>
  <si>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</si>
  <si>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</si>
  <si>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</si>
  <si>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</si>
  <si>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</si>
  <si>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</si>
  <si>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</si>
  <si>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</si>
  <si>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</si>
  <si>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</si>
  <si>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</si>
  <si>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</si>
  <si>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</si>
  <si>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</si>
  <si>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</si>
  <si>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</si>
  <si>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</si>
  <si>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</si>
  <si>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</si>
  <si>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</si>
  <si>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</si>
  <si>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</si>
  <si>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</si>
  <si>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</si>
  <si>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</si>
  <si>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</si>
  <si>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</si>
  <si>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</si>
  <si>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</si>
  <si>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</si>
  <si>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</si>
  <si>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</si>
  <si>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</si>
  <si>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</si>
  <si>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</si>
  <si>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</si>
  <si>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</si>
  <si>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</si>
  <si>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</si>
  <si>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</si>
  <si>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</si>
  <si>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</si>
  <si>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</si>
  <si>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</si>
  <si>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</si>
  <si>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</si>
  <si>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</si>
  <si>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</si>
  <si>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</si>
  <si>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</si>
  <si>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</si>
  <si>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</si>
  <si>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DNF</t>
  </si>
  <si>
    <t>119</t>
  </si>
  <si>
    <t>výsledný čas</t>
  </si>
  <si>
    <t>puntíkatý</t>
  </si>
  <si>
    <t>Pořadí mechanických vozů</t>
  </si>
  <si>
    <t>Východočeský kraj</t>
  </si>
  <si>
    <t>Louny</t>
  </si>
  <si>
    <t>Pardubický kraj</t>
  </si>
  <si>
    <t>Jihočeský kraj</t>
  </si>
  <si>
    <t>7</t>
  </si>
  <si>
    <t>8</t>
  </si>
  <si>
    <t>9</t>
  </si>
  <si>
    <t>Prostějov A</t>
  </si>
  <si>
    <t>ostatní mechanická vozidla nebudou vpuštěna do kolony</t>
  </si>
  <si>
    <t>mechanici mohou zajistit své závodníky z pevných dep</t>
  </si>
  <si>
    <t>12-36</t>
  </si>
  <si>
    <t>1. etapa - 8. 5. 2009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</si>
  <si>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</si>
  <si>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</si>
  <si>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</si>
  <si>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</si>
  <si>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</si>
  <si>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</si>
  <si>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</si>
  <si>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</si>
  <si>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</si>
  <si>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</si>
  <si>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8-24</t>
  </si>
  <si>
    <t>25</t>
  </si>
  <si>
    <t>2. etapa - 9. 5. 2009</t>
  </si>
  <si>
    <t>čas po 1. etapě</t>
  </si>
  <si>
    <t>čas 2. etapa</t>
  </si>
  <si>
    <t>7-44</t>
  </si>
  <si>
    <r>
      <t>vzdálenost: 23km, rychlostní průměr: 37,23km</t>
    </r>
    <r>
      <rPr>
        <sz val="11"/>
        <color indexed="8"/>
        <rFont val="Calibri"/>
        <family val="2"/>
      </rPr>
      <t>⁄h</t>
    </r>
  </si>
  <si>
    <t>Po dvou etapách - 9. 5. 2009</t>
  </si>
  <si>
    <t>10-32</t>
  </si>
  <si>
    <t>6-7</t>
  </si>
  <si>
    <t>8-9</t>
  </si>
  <si>
    <t>37-42</t>
  </si>
  <si>
    <t>43-44</t>
  </si>
  <si>
    <t>52-53</t>
  </si>
  <si>
    <t>65-66</t>
  </si>
  <si>
    <t>81-83</t>
  </si>
  <si>
    <t>105-107</t>
  </si>
  <si>
    <t>Mechanické vozy</t>
  </si>
  <si>
    <t>Východní Čechy</t>
  </si>
  <si>
    <t>Středočeský kraj</t>
  </si>
  <si>
    <t>Slovensko A</t>
  </si>
  <si>
    <t>Severní Morava</t>
  </si>
  <si>
    <t>Liberecký kraj</t>
  </si>
  <si>
    <t>Slovensko B</t>
  </si>
  <si>
    <t>Morava - ženy</t>
  </si>
  <si>
    <t>Prostějov B</t>
  </si>
  <si>
    <t>Čechy - ženy</t>
  </si>
  <si>
    <t>Wattsenglish.com</t>
  </si>
  <si>
    <t>DNS</t>
  </si>
  <si>
    <t>3. etapa - 9. 5. 2009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</si>
  <si>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</si>
  <si>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</si>
  <si>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</si>
  <si>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</si>
  <si>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</si>
  <si>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</si>
  <si>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</si>
  <si>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</si>
  <si>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</si>
  <si>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</si>
  <si>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</si>
  <si>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</si>
  <si>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</si>
  <si>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</si>
  <si>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</si>
  <si>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r>
      <t>vzdálenost: 62km, rychlostní průměr: 38,06km</t>
    </r>
    <r>
      <rPr>
        <sz val="11"/>
        <color indexed="8"/>
        <rFont val="Calibri"/>
        <family val="2"/>
      </rPr>
      <t>⁄h</t>
    </r>
  </si>
  <si>
    <t>Po třech etapách - 9. 5. 2009</t>
  </si>
  <si>
    <t>čas 3. etapa</t>
  </si>
  <si>
    <t>8-10</t>
  </si>
  <si>
    <t>12-13</t>
  </si>
  <si>
    <t>14-21</t>
  </si>
  <si>
    <t>24-26</t>
  </si>
  <si>
    <t>27-30</t>
  </si>
  <si>
    <t>33-34</t>
  </si>
  <si>
    <t>35-36</t>
  </si>
  <si>
    <t>38-39</t>
  </si>
  <si>
    <t>Startovní listina časovka - 10. 5. 2009</t>
  </si>
  <si>
    <t>čas startu</t>
  </si>
  <si>
    <t>4. etapa: časovka kadeti - 10. 5. 2009</t>
  </si>
  <si>
    <t>4. etapa: časovka ženy + juniorky - 10. 5. 2009</t>
  </si>
  <si>
    <t>Celkové pořadí - kadeti</t>
  </si>
  <si>
    <t>Celkové pořadí - ženy + juniorky</t>
  </si>
  <si>
    <t>čas 4. etapa</t>
  </si>
  <si>
    <t>vzdálenost: 15,5km, průměrná rychlost: 44,25km/h</t>
  </si>
  <si>
    <t>22-24</t>
  </si>
  <si>
    <t>Soutěž družstev</t>
  </si>
  <si>
    <t>1.</t>
  </si>
  <si>
    <t>celková vzdálenost: 175,5 km, průměrná rychlost: 37,84 km/h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</si>
</sst>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\+\ mm:ss"/>
    <numFmt numFmtId="166" formatCode="d/m/yy\ h:mm;@"/>
    <numFmt numFmtId="167" formatCode="\+h:mm:ss"/>
    <numFmt numFmtId="168" formatCode="mm:ss.00"/>
    <numFmt numFmtId="169" formatCode="h:mm:ss.00"/>
    <numFmt numFmtId="170" formatCode="\+\ mm:ss.00"/>
    <numFmt numFmtId="171" formatCode="\+h:mm:ss.00"/>
  </numFmts>
  <fonts count="2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1"/>
      <color indexed="8"/>
      <name val="Calibri"/>
      <family val="0"/>
    </font>
    <font>
      <b/>
      <u val="single"/>
      <sz val="13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10"/>
      <name val="Calibri"/>
      <family val="0"/>
    </font>
    <font>
      <sz val="9"/>
      <color indexed="4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85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8" fillId="0" borderId="0" xfId="0" applyFont="1" applyBorder="1" applyAlignment="1">
      <alignment vertic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21" fontId="0" fillId="0" borderId="0" xfId="0" applyNumberFormat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Border="1" applyAlignment="1">
      <alignment/>
    </xf>
    <xf numFmtId="49" fontId="10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0" fillId="0" borderId="0" xfId="0" applyNumberFormat="1" applyAlignment="1">
      <alignment/>
    </xf>
    <xf numFmtId="164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7" fontId="0" fillId="0" borderId="0" xfId="0" applyNumberFormat="1" applyAlignment="1">
      <alignment/>
    </xf>
    <xf numFmtId="167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 vertical="center"/>
    </xf>
    <xf numFmtId="20" fontId="0" fillId="0" borderId="0" xfId="0" applyNumberFormat="1" applyAlignment="1">
      <alignment/>
    </xf>
    <xf numFmtId="49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5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170" fontId="5" fillId="0" borderId="0" xfId="0" applyNumberFormat="1" applyFont="1" applyAlignment="1">
      <alignment horizontal="center" vertical="center"/>
    </xf>
    <xf numFmtId="169" fontId="0" fillId="0" borderId="0" xfId="0" applyNumberFormat="1" applyAlignment="1">
      <alignment/>
    </xf>
    <xf numFmtId="169" fontId="5" fillId="0" borderId="0" xfId="0" applyNumberFormat="1" applyFont="1" applyAlignment="1">
      <alignment horizontal="center" vertical="center" wrapText="1"/>
    </xf>
    <xf numFmtId="171" fontId="0" fillId="0" borderId="0" xfId="0" applyNumberFormat="1" applyAlignment="1">
      <alignment/>
    </xf>
    <xf numFmtId="171" fontId="5" fillId="0" borderId="0" xfId="0" applyNumberFormat="1" applyFont="1" applyAlignment="1">
      <alignment horizontal="center" vertical="center"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" fillId="24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right" vertical="center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zoomScalePageLayoutView="0" workbookViewId="0" topLeftCell="B107">
      <selection activeCell="D107" sqref="D107"/>
    </sheetView>
  </sheetViews>
  <sheetFormatPr defaultColWidth="9.140625" defaultRowHeight="15"/>
  <cols>
    <col min="1" max="1" width="3.421875" style="0" hidden="1" customWidth="1"/>
    <col min="2" max="2" width="4.00390625" style="2" customWidth="1"/>
    <col min="3" max="3" width="24.421875" style="0" customWidth="1"/>
    <col min="4" max="4" width="25.00390625" style="0" customWidth="1"/>
    <col min="5" max="5" width="11.00390625" style="0" customWidth="1"/>
    <col min="6" max="6" width="9.140625" style="1" customWidth="1"/>
    <col min="7" max="7" width="8.8515625" style="0" customWidth="1"/>
  </cols>
  <sheetData>
    <row r="1" spans="1:7" ht="29.25" customHeight="1">
      <c r="A1" s="11"/>
      <c r="B1" s="76" t="s">
        <v>349</v>
      </c>
      <c r="C1" s="77"/>
      <c r="D1" s="77"/>
      <c r="E1" s="77"/>
      <c r="F1" s="77"/>
      <c r="G1" s="77"/>
    </row>
    <row r="2" spans="1:7" ht="14.25">
      <c r="A2" t="s">
        <v>348</v>
      </c>
      <c r="B2" s="9" t="s">
        <v>347</v>
      </c>
      <c r="C2" s="9" t="s">
        <v>346</v>
      </c>
      <c r="D2" s="9" t="s">
        <v>345</v>
      </c>
      <c r="E2" s="9" t="s">
        <v>344</v>
      </c>
      <c r="F2" s="10" t="s">
        <v>343</v>
      </c>
      <c r="G2" s="9" t="s">
        <v>342</v>
      </c>
    </row>
    <row r="3" spans="1:8" ht="14.25">
      <c r="A3" s="3"/>
      <c r="B3" s="4">
        <v>1</v>
      </c>
      <c r="C3" s="3" t="s">
        <v>341</v>
      </c>
      <c r="D3" s="3" t="s">
        <v>330</v>
      </c>
      <c r="E3" s="3" t="s">
        <v>340</v>
      </c>
      <c r="F3" s="1" t="s">
        <v>339</v>
      </c>
      <c r="G3" s="3" t="s">
        <v>338</v>
      </c>
      <c r="H3" s="3"/>
    </row>
    <row r="4" spans="1:8" ht="14.25">
      <c r="A4" s="3"/>
      <c r="B4" s="4">
        <v>2</v>
      </c>
      <c r="C4" s="3" t="s">
        <v>337</v>
      </c>
      <c r="D4" s="3" t="s">
        <v>330</v>
      </c>
      <c r="E4" s="3" t="s">
        <v>336</v>
      </c>
      <c r="F4" s="1" t="s">
        <v>335</v>
      </c>
      <c r="G4" s="3" t="s">
        <v>327</v>
      </c>
      <c r="H4" s="3"/>
    </row>
    <row r="5" spans="1:8" ht="14.25">
      <c r="A5" s="3"/>
      <c r="B5" s="4">
        <v>3</v>
      </c>
      <c r="C5" s="3" t="s">
        <v>334</v>
      </c>
      <c r="D5" s="3" t="s">
        <v>330</v>
      </c>
      <c r="E5" s="3" t="s">
        <v>333</v>
      </c>
      <c r="F5" s="1" t="s">
        <v>332</v>
      </c>
      <c r="G5" s="3" t="s">
        <v>327</v>
      </c>
      <c r="H5" s="3"/>
    </row>
    <row r="6" spans="1:8" ht="14.25">
      <c r="A6" s="3"/>
      <c r="B6" s="4">
        <v>4</v>
      </c>
      <c r="C6" s="3" t="s">
        <v>331</v>
      </c>
      <c r="D6" s="3" t="s">
        <v>330</v>
      </c>
      <c r="E6" s="3" t="s">
        <v>329</v>
      </c>
      <c r="F6" s="1" t="s">
        <v>328</v>
      </c>
      <c r="G6" s="3" t="s">
        <v>327</v>
      </c>
      <c r="H6" s="3"/>
    </row>
    <row r="7" spans="1:8" ht="14.25">
      <c r="A7" s="3"/>
      <c r="B7" s="4">
        <v>5</v>
      </c>
      <c r="C7" s="3" t="s">
        <v>326</v>
      </c>
      <c r="D7" s="3" t="s">
        <v>313</v>
      </c>
      <c r="E7" s="3" t="s">
        <v>325</v>
      </c>
      <c r="F7" s="1">
        <v>3007</v>
      </c>
      <c r="G7" s="3" t="s">
        <v>313</v>
      </c>
      <c r="H7" s="3"/>
    </row>
    <row r="8" spans="1:8" ht="14.25">
      <c r="A8" s="3"/>
      <c r="B8" s="4">
        <v>6</v>
      </c>
      <c r="C8" s="3" t="s">
        <v>324</v>
      </c>
      <c r="D8" s="3" t="s">
        <v>313</v>
      </c>
      <c r="E8" s="3" t="s">
        <v>323</v>
      </c>
      <c r="F8" s="1">
        <v>3006</v>
      </c>
      <c r="G8" s="3" t="s">
        <v>313</v>
      </c>
      <c r="H8" s="3"/>
    </row>
    <row r="9" spans="1:8" ht="14.25">
      <c r="A9" s="3"/>
      <c r="B9" s="4">
        <v>7</v>
      </c>
      <c r="C9" s="3" t="s">
        <v>322</v>
      </c>
      <c r="D9" s="3" t="s">
        <v>313</v>
      </c>
      <c r="E9" s="3" t="s">
        <v>321</v>
      </c>
      <c r="F9" s="1" t="s">
        <v>320</v>
      </c>
      <c r="G9" s="3" t="s">
        <v>313</v>
      </c>
      <c r="H9" s="3"/>
    </row>
    <row r="10" spans="1:8" ht="14.25">
      <c r="A10" s="3"/>
      <c r="B10" s="4">
        <v>8</v>
      </c>
      <c r="C10" s="3" t="s">
        <v>319</v>
      </c>
      <c r="D10" s="3" t="s">
        <v>313</v>
      </c>
      <c r="E10" s="3" t="s">
        <v>318</v>
      </c>
      <c r="F10" s="1" t="s">
        <v>317</v>
      </c>
      <c r="G10" s="3" t="s">
        <v>313</v>
      </c>
      <c r="H10" s="3"/>
    </row>
    <row r="11" spans="1:8" ht="14.25">
      <c r="A11" s="3"/>
      <c r="B11" s="4">
        <v>9</v>
      </c>
      <c r="C11" s="3" t="s">
        <v>316</v>
      </c>
      <c r="D11" s="3" t="s">
        <v>313</v>
      </c>
      <c r="E11" s="3" t="s">
        <v>315</v>
      </c>
      <c r="F11" s="1" t="s">
        <v>314</v>
      </c>
      <c r="G11" s="3" t="s">
        <v>313</v>
      </c>
      <c r="H11" s="3"/>
    </row>
    <row r="12" spans="1:8" ht="14.25">
      <c r="A12" s="3"/>
      <c r="B12" s="4">
        <v>12</v>
      </c>
      <c r="C12" s="3" t="s">
        <v>312</v>
      </c>
      <c r="D12" s="3" t="s">
        <v>291</v>
      </c>
      <c r="E12" s="3" t="s">
        <v>311</v>
      </c>
      <c r="F12" s="1" t="s">
        <v>310</v>
      </c>
      <c r="G12" s="3" t="s">
        <v>291</v>
      </c>
      <c r="H12" s="3"/>
    </row>
    <row r="13" spans="1:8" ht="14.25">
      <c r="A13" s="3"/>
      <c r="B13" s="4">
        <v>13</v>
      </c>
      <c r="C13" s="3" t="s">
        <v>309</v>
      </c>
      <c r="D13" s="3" t="s">
        <v>291</v>
      </c>
      <c r="E13" s="3" t="s">
        <v>308</v>
      </c>
      <c r="F13" s="1" t="s">
        <v>307</v>
      </c>
      <c r="G13" s="3" t="s">
        <v>291</v>
      </c>
      <c r="H13" s="3"/>
    </row>
    <row r="14" spans="1:8" ht="14.25">
      <c r="A14" s="3"/>
      <c r="B14" s="4">
        <v>14</v>
      </c>
      <c r="C14" s="3" t="s">
        <v>306</v>
      </c>
      <c r="D14" s="3" t="s">
        <v>291</v>
      </c>
      <c r="E14" s="3" t="s">
        <v>305</v>
      </c>
      <c r="F14" s="1" t="s">
        <v>304</v>
      </c>
      <c r="G14" s="3" t="s">
        <v>291</v>
      </c>
      <c r="H14" s="3"/>
    </row>
    <row r="15" spans="1:8" ht="14.25">
      <c r="A15" s="3"/>
      <c r="B15" s="4">
        <v>15</v>
      </c>
      <c r="C15" s="3" t="s">
        <v>303</v>
      </c>
      <c r="D15" s="3" t="s">
        <v>291</v>
      </c>
      <c r="E15" s="3" t="s">
        <v>302</v>
      </c>
      <c r="F15" s="1" t="s">
        <v>301</v>
      </c>
      <c r="G15" s="3" t="s">
        <v>291</v>
      </c>
      <c r="H15" s="3"/>
    </row>
    <row r="16" spans="1:8" ht="14.25">
      <c r="A16" s="3"/>
      <c r="B16" s="4">
        <v>16</v>
      </c>
      <c r="C16" s="3" t="s">
        <v>300</v>
      </c>
      <c r="D16" s="3" t="s">
        <v>291</v>
      </c>
      <c r="E16" s="3" t="s">
        <v>299</v>
      </c>
      <c r="F16" s="1" t="s">
        <v>298</v>
      </c>
      <c r="G16" s="3" t="s">
        <v>291</v>
      </c>
      <c r="H16" s="3"/>
    </row>
    <row r="17" spans="1:8" ht="14.25">
      <c r="A17" s="3"/>
      <c r="B17" s="4">
        <v>17</v>
      </c>
      <c r="C17" s="3" t="s">
        <v>297</v>
      </c>
      <c r="D17" s="3" t="s">
        <v>291</v>
      </c>
      <c r="E17" s="3" t="s">
        <v>296</v>
      </c>
      <c r="F17" s="1" t="s">
        <v>295</v>
      </c>
      <c r="G17" s="3" t="s">
        <v>291</v>
      </c>
      <c r="H17" s="3"/>
    </row>
    <row r="18" spans="1:8" ht="14.25">
      <c r="A18" s="3"/>
      <c r="B18" s="4">
        <v>18</v>
      </c>
      <c r="C18" s="3" t="s">
        <v>294</v>
      </c>
      <c r="D18" s="3" t="s">
        <v>291</v>
      </c>
      <c r="E18" s="3" t="s">
        <v>293</v>
      </c>
      <c r="F18" s="1" t="s">
        <v>292</v>
      </c>
      <c r="G18" s="3" t="s">
        <v>291</v>
      </c>
      <c r="H18" s="3"/>
    </row>
    <row r="19" spans="1:8" ht="14.25">
      <c r="A19" s="3"/>
      <c r="B19" s="4">
        <v>19</v>
      </c>
      <c r="C19" s="3" t="s">
        <v>290</v>
      </c>
      <c r="D19" s="3" t="s">
        <v>268</v>
      </c>
      <c r="E19" s="3" t="s">
        <v>289</v>
      </c>
      <c r="F19" s="1" t="s">
        <v>288</v>
      </c>
      <c r="G19" s="3" t="s">
        <v>265</v>
      </c>
      <c r="H19" s="3"/>
    </row>
    <row r="20" spans="1:8" ht="14.25">
      <c r="A20" s="3"/>
      <c r="B20" s="4">
        <v>20</v>
      </c>
      <c r="C20" s="3" t="s">
        <v>287</v>
      </c>
      <c r="D20" s="3" t="s">
        <v>268</v>
      </c>
      <c r="E20" s="3" t="s">
        <v>286</v>
      </c>
      <c r="F20" s="1" t="s">
        <v>285</v>
      </c>
      <c r="G20" s="3" t="s">
        <v>265</v>
      </c>
      <c r="H20" s="3"/>
    </row>
    <row r="21" spans="1:8" ht="14.25">
      <c r="A21" s="3"/>
      <c r="B21" s="4">
        <v>21</v>
      </c>
      <c r="C21" s="3" t="s">
        <v>284</v>
      </c>
      <c r="D21" s="3" t="s">
        <v>268</v>
      </c>
      <c r="E21" s="3" t="s">
        <v>283</v>
      </c>
      <c r="F21" s="1" t="s">
        <v>282</v>
      </c>
      <c r="G21" s="3" t="s">
        <v>265</v>
      </c>
      <c r="H21" s="3"/>
    </row>
    <row r="22" spans="1:8" ht="14.25">
      <c r="A22" s="3"/>
      <c r="B22" s="4">
        <v>22</v>
      </c>
      <c r="C22" s="3" t="s">
        <v>281</v>
      </c>
      <c r="D22" s="3" t="s">
        <v>268</v>
      </c>
      <c r="E22" s="3" t="s">
        <v>280</v>
      </c>
      <c r="F22" s="1" t="s">
        <v>279</v>
      </c>
      <c r="G22" s="3" t="s">
        <v>265</v>
      </c>
      <c r="H22" s="3"/>
    </row>
    <row r="23" spans="1:8" ht="14.25">
      <c r="A23" s="3"/>
      <c r="B23" s="4">
        <v>23</v>
      </c>
      <c r="C23" s="3" t="s">
        <v>278</v>
      </c>
      <c r="D23" s="3" t="s">
        <v>268</v>
      </c>
      <c r="E23" s="3" t="s">
        <v>277</v>
      </c>
      <c r="F23" s="1" t="s">
        <v>276</v>
      </c>
      <c r="G23" s="3" t="s">
        <v>265</v>
      </c>
      <c r="H23" s="3"/>
    </row>
    <row r="24" spans="1:8" ht="14.25">
      <c r="A24" s="3"/>
      <c r="B24" s="4">
        <v>24</v>
      </c>
      <c r="C24" s="3" t="s">
        <v>275</v>
      </c>
      <c r="D24" s="3" t="s">
        <v>268</v>
      </c>
      <c r="E24" s="3" t="s">
        <v>274</v>
      </c>
      <c r="F24" s="1" t="s">
        <v>273</v>
      </c>
      <c r="G24" s="3" t="s">
        <v>265</v>
      </c>
      <c r="H24" s="3"/>
    </row>
    <row r="25" spans="1:8" ht="14.25">
      <c r="A25" s="3"/>
      <c r="B25" s="4">
        <v>25</v>
      </c>
      <c r="C25" s="3" t="s">
        <v>272</v>
      </c>
      <c r="D25" s="3" t="s">
        <v>268</v>
      </c>
      <c r="E25" s="3" t="s">
        <v>271</v>
      </c>
      <c r="F25" s="1" t="s">
        <v>270</v>
      </c>
      <c r="G25" s="3" t="s">
        <v>265</v>
      </c>
      <c r="H25" s="3"/>
    </row>
    <row r="26" spans="1:8" ht="14.25">
      <c r="A26" s="3"/>
      <c r="B26" s="4">
        <v>26</v>
      </c>
      <c r="C26" s="3" t="s">
        <v>269</v>
      </c>
      <c r="D26" s="3" t="s">
        <v>268</v>
      </c>
      <c r="E26" s="3" t="s">
        <v>267</v>
      </c>
      <c r="F26" s="1" t="s">
        <v>266</v>
      </c>
      <c r="G26" s="3" t="s">
        <v>265</v>
      </c>
      <c r="H26" s="3"/>
    </row>
    <row r="27" spans="1:7" ht="14.25">
      <c r="A27" s="3"/>
      <c r="B27" s="4">
        <v>27</v>
      </c>
      <c r="C27" s="3" t="s">
        <v>264</v>
      </c>
      <c r="D27" s="3" t="s">
        <v>246</v>
      </c>
      <c r="E27" s="3" t="s">
        <v>263</v>
      </c>
      <c r="F27" s="1" t="s">
        <v>262</v>
      </c>
      <c r="G27" s="3" t="s">
        <v>246</v>
      </c>
    </row>
    <row r="28" spans="1:7" ht="14.25">
      <c r="A28" s="3"/>
      <c r="B28" s="4">
        <v>28</v>
      </c>
      <c r="C28" s="3" t="s">
        <v>261</v>
      </c>
      <c r="D28" s="3" t="s">
        <v>246</v>
      </c>
      <c r="E28" s="3" t="s">
        <v>260</v>
      </c>
      <c r="F28" s="1" t="s">
        <v>259</v>
      </c>
      <c r="G28" s="3" t="s">
        <v>246</v>
      </c>
    </row>
    <row r="29" spans="1:7" ht="14.25">
      <c r="A29" s="3"/>
      <c r="B29" s="4">
        <v>29</v>
      </c>
      <c r="C29" s="3" t="s">
        <v>258</v>
      </c>
      <c r="D29" s="3" t="s">
        <v>246</v>
      </c>
      <c r="E29" s="3" t="s">
        <v>257</v>
      </c>
      <c r="F29" s="1" t="s">
        <v>256</v>
      </c>
      <c r="G29" s="3" t="s">
        <v>246</v>
      </c>
    </row>
    <row r="30" spans="1:7" ht="14.25">
      <c r="A30" s="3"/>
      <c r="B30" s="4">
        <v>30</v>
      </c>
      <c r="C30" s="3" t="s">
        <v>255</v>
      </c>
      <c r="D30" s="3" t="s">
        <v>246</v>
      </c>
      <c r="E30" s="3" t="s">
        <v>254</v>
      </c>
      <c r="F30" s="1" t="s">
        <v>253</v>
      </c>
      <c r="G30" s="3" t="s">
        <v>246</v>
      </c>
    </row>
    <row r="31" spans="1:7" ht="14.25">
      <c r="A31" s="3"/>
      <c r="B31" s="4">
        <v>31</v>
      </c>
      <c r="C31" s="3" t="s">
        <v>252</v>
      </c>
      <c r="D31" s="3" t="s">
        <v>246</v>
      </c>
      <c r="E31" s="3" t="s">
        <v>251</v>
      </c>
      <c r="F31" s="1" t="s">
        <v>250</v>
      </c>
      <c r="G31" s="3" t="s">
        <v>246</v>
      </c>
    </row>
    <row r="32" spans="1:7" ht="14.25">
      <c r="A32" s="3"/>
      <c r="B32" s="4">
        <v>32</v>
      </c>
      <c r="C32" s="3" t="s">
        <v>249</v>
      </c>
      <c r="D32" s="3" t="s">
        <v>246</v>
      </c>
      <c r="E32" s="3" t="s">
        <v>248</v>
      </c>
      <c r="F32" s="1" t="s">
        <v>247</v>
      </c>
      <c r="G32" s="3" t="s">
        <v>246</v>
      </c>
    </row>
    <row r="33" spans="1:7" ht="14.25">
      <c r="A33" s="3"/>
      <c r="B33" s="4">
        <v>33</v>
      </c>
      <c r="C33" s="3" t="s">
        <v>245</v>
      </c>
      <c r="D33" s="3" t="s">
        <v>30</v>
      </c>
      <c r="E33" s="3" t="s">
        <v>244</v>
      </c>
      <c r="F33" s="1" t="s">
        <v>243</v>
      </c>
      <c r="G33" s="3" t="s">
        <v>30</v>
      </c>
    </row>
    <row r="34" spans="1:7" ht="14.25">
      <c r="A34" s="3"/>
      <c r="B34" s="4">
        <v>34</v>
      </c>
      <c r="C34" s="3" t="s">
        <v>242</v>
      </c>
      <c r="D34" s="3" t="s">
        <v>30</v>
      </c>
      <c r="E34" s="3" t="s">
        <v>241</v>
      </c>
      <c r="F34" s="1" t="s">
        <v>240</v>
      </c>
      <c r="G34" s="3" t="s">
        <v>30</v>
      </c>
    </row>
    <row r="35" spans="1:7" ht="14.25">
      <c r="A35" s="3"/>
      <c r="B35" s="4">
        <v>35</v>
      </c>
      <c r="C35" s="3" t="s">
        <v>239</v>
      </c>
      <c r="D35" s="3" t="s">
        <v>30</v>
      </c>
      <c r="E35" s="3" t="s">
        <v>238</v>
      </c>
      <c r="F35" s="1" t="s">
        <v>237</v>
      </c>
      <c r="G35" s="3" t="s">
        <v>30</v>
      </c>
    </row>
    <row r="36" spans="1:8" ht="14.25">
      <c r="A36" s="3"/>
      <c r="B36" s="4">
        <v>36</v>
      </c>
      <c r="C36" s="3" t="s">
        <v>236</v>
      </c>
      <c r="D36" s="3" t="s">
        <v>30</v>
      </c>
      <c r="E36" s="3" t="s">
        <v>235</v>
      </c>
      <c r="F36" s="1" t="s">
        <v>234</v>
      </c>
      <c r="G36" s="3" t="s">
        <v>30</v>
      </c>
      <c r="H36" s="3"/>
    </row>
    <row r="37" spans="1:8" ht="14.25">
      <c r="A37" s="3"/>
      <c r="B37" s="4">
        <v>37</v>
      </c>
      <c r="C37" s="3" t="s">
        <v>233</v>
      </c>
      <c r="D37" s="3" t="s">
        <v>30</v>
      </c>
      <c r="E37" s="3" t="s">
        <v>232</v>
      </c>
      <c r="F37" s="1" t="s">
        <v>231</v>
      </c>
      <c r="G37" s="3" t="s">
        <v>30</v>
      </c>
      <c r="H37" s="3"/>
    </row>
    <row r="38" spans="1:8" ht="14.25">
      <c r="A38" s="3"/>
      <c r="B38" s="4">
        <v>38</v>
      </c>
      <c r="C38" s="3" t="s">
        <v>230</v>
      </c>
      <c r="D38" s="3" t="s">
        <v>30</v>
      </c>
      <c r="E38" s="3" t="s">
        <v>229</v>
      </c>
      <c r="F38" s="1" t="s">
        <v>228</v>
      </c>
      <c r="G38" s="3" t="s">
        <v>30</v>
      </c>
      <c r="H38" s="3"/>
    </row>
    <row r="39" spans="1:8" ht="14.25">
      <c r="A39" s="3"/>
      <c r="B39" s="4">
        <v>39</v>
      </c>
      <c r="C39" s="3" t="s">
        <v>227</v>
      </c>
      <c r="D39" s="3" t="s">
        <v>224</v>
      </c>
      <c r="E39" s="3" t="s">
        <v>226</v>
      </c>
      <c r="F39" s="1">
        <v>3229</v>
      </c>
      <c r="G39" s="3" t="s">
        <v>206</v>
      </c>
      <c r="H39" s="3"/>
    </row>
    <row r="40" spans="1:8" ht="14.25">
      <c r="A40" s="3"/>
      <c r="B40" s="4">
        <v>40</v>
      </c>
      <c r="C40" s="3" t="s">
        <v>225</v>
      </c>
      <c r="D40" s="3" t="s">
        <v>224</v>
      </c>
      <c r="E40" s="3" t="s">
        <v>223</v>
      </c>
      <c r="F40" s="1">
        <v>5395</v>
      </c>
      <c r="G40" s="3" t="s">
        <v>206</v>
      </c>
      <c r="H40" s="3"/>
    </row>
    <row r="41" spans="1:8" ht="14.25">
      <c r="A41" s="3"/>
      <c r="B41" s="4">
        <v>41</v>
      </c>
      <c r="C41" s="3" t="s">
        <v>222</v>
      </c>
      <c r="D41" s="3" t="s">
        <v>221</v>
      </c>
      <c r="E41" s="3" t="s">
        <v>220</v>
      </c>
      <c r="F41" s="1" t="s">
        <v>219</v>
      </c>
      <c r="G41" s="3" t="s">
        <v>206</v>
      </c>
      <c r="H41" s="3"/>
    </row>
    <row r="42" spans="1:8" ht="14.25">
      <c r="A42" s="3"/>
      <c r="B42" s="4">
        <v>43</v>
      </c>
      <c r="C42" s="3" t="s">
        <v>218</v>
      </c>
      <c r="D42" s="3" t="s">
        <v>217</v>
      </c>
      <c r="E42" s="3" t="s">
        <v>216</v>
      </c>
      <c r="F42" s="1">
        <v>3625</v>
      </c>
      <c r="G42" s="3" t="s">
        <v>206</v>
      </c>
      <c r="H42" s="3"/>
    </row>
    <row r="43" spans="1:8" ht="14.25">
      <c r="A43" s="3"/>
      <c r="B43" s="4">
        <v>44</v>
      </c>
      <c r="C43" s="3" t="s">
        <v>215</v>
      </c>
      <c r="D43" s="3" t="s">
        <v>214</v>
      </c>
      <c r="E43" s="3" t="s">
        <v>213</v>
      </c>
      <c r="F43" s="1">
        <v>4984</v>
      </c>
      <c r="G43" s="3" t="s">
        <v>206</v>
      </c>
      <c r="H43" s="3"/>
    </row>
    <row r="44" spans="1:8" ht="14.25">
      <c r="A44" s="3"/>
      <c r="B44" s="4">
        <v>46</v>
      </c>
      <c r="C44" s="3" t="s">
        <v>212</v>
      </c>
      <c r="D44" s="3" t="s">
        <v>211</v>
      </c>
      <c r="E44" s="3" t="s">
        <v>210</v>
      </c>
      <c r="F44" s="1">
        <v>4657</v>
      </c>
      <c r="G44" s="3" t="s">
        <v>206</v>
      </c>
      <c r="H44" s="3"/>
    </row>
    <row r="45" spans="1:7" ht="14.25">
      <c r="A45" s="3"/>
      <c r="B45" s="4">
        <v>47</v>
      </c>
      <c r="C45" s="3" t="s">
        <v>209</v>
      </c>
      <c r="D45" s="3" t="s">
        <v>208</v>
      </c>
      <c r="E45" s="3" t="s">
        <v>207</v>
      </c>
      <c r="F45" s="1">
        <v>4543</v>
      </c>
      <c r="G45" s="3" t="s">
        <v>206</v>
      </c>
    </row>
    <row r="46" spans="1:8" ht="14.25">
      <c r="A46" s="3"/>
      <c r="B46" s="4">
        <v>48</v>
      </c>
      <c r="C46" s="3" t="s">
        <v>205</v>
      </c>
      <c r="D46" s="3" t="s">
        <v>196</v>
      </c>
      <c r="E46" s="3" t="s">
        <v>204</v>
      </c>
      <c r="F46" s="1">
        <v>18450</v>
      </c>
      <c r="G46" s="3" t="s">
        <v>188</v>
      </c>
      <c r="H46" s="3"/>
    </row>
    <row r="47" spans="1:8" ht="14.25">
      <c r="A47" s="3"/>
      <c r="B47" s="4">
        <v>49</v>
      </c>
      <c r="C47" s="3" t="s">
        <v>203</v>
      </c>
      <c r="D47" s="3" t="s">
        <v>196</v>
      </c>
      <c r="E47" s="3" t="s">
        <v>202</v>
      </c>
      <c r="F47" s="1">
        <v>17778</v>
      </c>
      <c r="G47" s="3" t="s">
        <v>188</v>
      </c>
      <c r="H47" s="3"/>
    </row>
    <row r="48" spans="1:8" ht="14.25">
      <c r="A48" s="3"/>
      <c r="B48" s="4">
        <v>50</v>
      </c>
      <c r="C48" s="3" t="s">
        <v>201</v>
      </c>
      <c r="D48" s="3" t="s">
        <v>196</v>
      </c>
      <c r="E48" s="3" t="s">
        <v>200</v>
      </c>
      <c r="F48" s="1">
        <v>18866</v>
      </c>
      <c r="G48" s="3" t="s">
        <v>188</v>
      </c>
      <c r="H48" s="3"/>
    </row>
    <row r="49" spans="1:8" ht="14.25">
      <c r="A49" s="3"/>
      <c r="B49" s="4">
        <v>51</v>
      </c>
      <c r="C49" s="3" t="s">
        <v>199</v>
      </c>
      <c r="D49" s="3" t="s">
        <v>196</v>
      </c>
      <c r="E49" s="3" t="s">
        <v>198</v>
      </c>
      <c r="F49" s="1">
        <v>12932</v>
      </c>
      <c r="G49" s="3" t="s">
        <v>188</v>
      </c>
      <c r="H49" s="3"/>
    </row>
    <row r="50" spans="1:8" ht="14.25">
      <c r="A50" s="3"/>
      <c r="B50" s="4">
        <v>52</v>
      </c>
      <c r="C50" s="3" t="s">
        <v>197</v>
      </c>
      <c r="D50" s="3" t="s">
        <v>196</v>
      </c>
      <c r="E50" s="3" t="s">
        <v>195</v>
      </c>
      <c r="F50" s="1">
        <v>19067</v>
      </c>
      <c r="G50" s="3" t="s">
        <v>188</v>
      </c>
      <c r="H50" s="3"/>
    </row>
    <row r="51" spans="1:8" ht="14.25">
      <c r="A51" s="3"/>
      <c r="B51" s="4">
        <v>53</v>
      </c>
      <c r="C51" s="3" t="s">
        <v>194</v>
      </c>
      <c r="D51" s="3" t="s">
        <v>193</v>
      </c>
      <c r="E51" s="3" t="s">
        <v>192</v>
      </c>
      <c r="F51" s="1">
        <v>8505</v>
      </c>
      <c r="G51" s="3" t="s">
        <v>188</v>
      </c>
      <c r="H51" s="3"/>
    </row>
    <row r="52" spans="1:8" ht="14.25">
      <c r="A52" s="3"/>
      <c r="B52" s="4">
        <v>54</v>
      </c>
      <c r="C52" s="3" t="s">
        <v>191</v>
      </c>
      <c r="D52" s="3" t="s">
        <v>190</v>
      </c>
      <c r="E52" s="3" t="s">
        <v>189</v>
      </c>
      <c r="F52" s="1">
        <v>12830</v>
      </c>
      <c r="G52" s="3" t="s">
        <v>188</v>
      </c>
      <c r="H52" s="3"/>
    </row>
    <row r="53" spans="1:8" ht="14.25">
      <c r="A53" s="3"/>
      <c r="B53" s="4">
        <v>55</v>
      </c>
      <c r="C53" s="3" t="s">
        <v>187</v>
      </c>
      <c r="D53" s="3" t="s">
        <v>178</v>
      </c>
      <c r="E53" s="3" t="s">
        <v>186</v>
      </c>
      <c r="F53" s="1">
        <v>18842</v>
      </c>
      <c r="G53" s="3" t="s">
        <v>174</v>
      </c>
      <c r="H53" s="3"/>
    </row>
    <row r="54" spans="1:8" ht="14.25">
      <c r="A54" s="3"/>
      <c r="B54" s="4">
        <v>57</v>
      </c>
      <c r="C54" s="3" t="s">
        <v>185</v>
      </c>
      <c r="D54" s="3" t="s">
        <v>178</v>
      </c>
      <c r="E54" s="3" t="s">
        <v>184</v>
      </c>
      <c r="F54" s="1">
        <v>19202</v>
      </c>
      <c r="G54" s="3" t="s">
        <v>174</v>
      </c>
      <c r="H54" s="3"/>
    </row>
    <row r="55" spans="1:7" ht="14.25">
      <c r="A55" s="3"/>
      <c r="B55" s="4">
        <v>58</v>
      </c>
      <c r="C55" s="3" t="s">
        <v>183</v>
      </c>
      <c r="D55" s="3" t="s">
        <v>178</v>
      </c>
      <c r="E55" s="3" t="s">
        <v>182</v>
      </c>
      <c r="F55" s="1">
        <v>16979</v>
      </c>
      <c r="G55" s="3" t="s">
        <v>174</v>
      </c>
    </row>
    <row r="56" spans="1:7" ht="14.25">
      <c r="A56" s="3"/>
      <c r="B56" s="4">
        <v>59</v>
      </c>
      <c r="C56" s="3" t="s">
        <v>181</v>
      </c>
      <c r="D56" s="3" t="s">
        <v>178</v>
      </c>
      <c r="E56" s="3" t="s">
        <v>180</v>
      </c>
      <c r="F56" s="1">
        <v>19062</v>
      </c>
      <c r="G56" s="3" t="s">
        <v>174</v>
      </c>
    </row>
    <row r="57" spans="1:7" ht="14.25">
      <c r="A57" s="3"/>
      <c r="B57" s="4">
        <v>60</v>
      </c>
      <c r="C57" s="3" t="s">
        <v>179</v>
      </c>
      <c r="D57" s="3" t="s">
        <v>178</v>
      </c>
      <c r="E57" s="3" t="s">
        <v>177</v>
      </c>
      <c r="F57" s="1">
        <v>17265</v>
      </c>
      <c r="G57" s="3" t="s">
        <v>174</v>
      </c>
    </row>
    <row r="58" spans="1:7" ht="14.25">
      <c r="A58" s="3"/>
      <c r="B58" s="4">
        <v>61</v>
      </c>
      <c r="C58" s="3" t="s">
        <v>176</v>
      </c>
      <c r="D58" s="3" t="s">
        <v>175</v>
      </c>
      <c r="E58" s="3" t="s">
        <v>160</v>
      </c>
      <c r="F58" s="1">
        <v>16070</v>
      </c>
      <c r="G58" s="3" t="s">
        <v>174</v>
      </c>
    </row>
    <row r="59" spans="1:7" ht="14.25">
      <c r="A59" s="3"/>
      <c r="B59" s="4">
        <v>62</v>
      </c>
      <c r="C59" s="3" t="s">
        <v>173</v>
      </c>
      <c r="D59" s="3" t="s">
        <v>5</v>
      </c>
      <c r="E59" s="3" t="s">
        <v>172</v>
      </c>
      <c r="F59" s="1">
        <v>17795</v>
      </c>
      <c r="G59" s="3" t="s">
        <v>164</v>
      </c>
    </row>
    <row r="60" spans="1:7" ht="14.25">
      <c r="A60" s="3"/>
      <c r="B60" s="4">
        <v>63</v>
      </c>
      <c r="C60" s="3" t="s">
        <v>171</v>
      </c>
      <c r="D60" s="3" t="s">
        <v>5</v>
      </c>
      <c r="E60" s="3" t="s">
        <v>170</v>
      </c>
      <c r="F60" s="1">
        <v>16672</v>
      </c>
      <c r="G60" s="3" t="s">
        <v>164</v>
      </c>
    </row>
    <row r="61" spans="1:7" ht="14.25">
      <c r="A61" s="3"/>
      <c r="B61" s="4">
        <v>64</v>
      </c>
      <c r="C61" s="3" t="s">
        <v>169</v>
      </c>
      <c r="D61" s="3" t="s">
        <v>166</v>
      </c>
      <c r="E61" s="3" t="s">
        <v>168</v>
      </c>
      <c r="F61" s="1">
        <v>17888</v>
      </c>
      <c r="G61" s="3" t="s">
        <v>164</v>
      </c>
    </row>
    <row r="62" spans="1:7" ht="14.25">
      <c r="A62" s="3"/>
      <c r="B62" s="4">
        <v>65</v>
      </c>
      <c r="C62" s="3" t="s">
        <v>167</v>
      </c>
      <c r="D62" s="3" t="s">
        <v>166</v>
      </c>
      <c r="E62" s="3" t="s">
        <v>165</v>
      </c>
      <c r="F62" s="1">
        <v>8594</v>
      </c>
      <c r="G62" s="3" t="s">
        <v>164</v>
      </c>
    </row>
    <row r="63" spans="1:8" ht="14.25">
      <c r="A63" s="3"/>
      <c r="B63" s="4">
        <v>66</v>
      </c>
      <c r="C63" s="3" t="s">
        <v>163</v>
      </c>
      <c r="D63" s="3" t="s">
        <v>161</v>
      </c>
      <c r="E63" s="3" t="s">
        <v>126</v>
      </c>
      <c r="F63" s="1">
        <v>16893</v>
      </c>
      <c r="G63" s="3" t="s">
        <v>148</v>
      </c>
      <c r="H63" s="3"/>
    </row>
    <row r="64" spans="1:8" ht="14.25">
      <c r="A64" s="3"/>
      <c r="B64" s="4">
        <v>67</v>
      </c>
      <c r="C64" s="3" t="s">
        <v>162</v>
      </c>
      <c r="D64" s="3" t="s">
        <v>161</v>
      </c>
      <c r="E64" s="3" t="s">
        <v>160</v>
      </c>
      <c r="F64" s="1">
        <v>17959</v>
      </c>
      <c r="G64" s="3" t="s">
        <v>148</v>
      </c>
      <c r="H64" s="3"/>
    </row>
    <row r="65" spans="1:8" ht="14.25">
      <c r="A65" s="3"/>
      <c r="B65" s="4">
        <v>68</v>
      </c>
      <c r="C65" s="3" t="s">
        <v>159</v>
      </c>
      <c r="D65" s="3" t="s">
        <v>156</v>
      </c>
      <c r="E65" s="3" t="s">
        <v>158</v>
      </c>
      <c r="F65" s="1">
        <v>18360</v>
      </c>
      <c r="G65" s="3" t="s">
        <v>148</v>
      </c>
      <c r="H65" s="3"/>
    </row>
    <row r="66" spans="1:8" ht="14.25">
      <c r="A66" s="3"/>
      <c r="B66" s="4">
        <v>69</v>
      </c>
      <c r="C66" s="3" t="s">
        <v>157</v>
      </c>
      <c r="D66" s="3" t="s">
        <v>156</v>
      </c>
      <c r="E66" s="3" t="s">
        <v>155</v>
      </c>
      <c r="F66" s="1">
        <v>11867</v>
      </c>
      <c r="G66" s="3" t="s">
        <v>148</v>
      </c>
      <c r="H66" s="3"/>
    </row>
    <row r="67" spans="1:8" ht="14.25">
      <c r="A67" s="3"/>
      <c r="B67" s="4">
        <v>71</v>
      </c>
      <c r="C67" s="3" t="s">
        <v>154</v>
      </c>
      <c r="D67" s="8" t="s">
        <v>153</v>
      </c>
      <c r="E67" s="3" t="s">
        <v>152</v>
      </c>
      <c r="F67" s="1">
        <v>13717</v>
      </c>
      <c r="G67" s="3" t="s">
        <v>148</v>
      </c>
      <c r="H67" s="3"/>
    </row>
    <row r="68" spans="1:8" ht="14.25">
      <c r="A68" s="3"/>
      <c r="B68" s="4">
        <v>72</v>
      </c>
      <c r="C68" s="3" t="s">
        <v>151</v>
      </c>
      <c r="D68" s="3" t="s">
        <v>150</v>
      </c>
      <c r="E68" s="3" t="s">
        <v>149</v>
      </c>
      <c r="F68" s="1">
        <v>13192</v>
      </c>
      <c r="G68" s="3" t="s">
        <v>148</v>
      </c>
      <c r="H68" s="3"/>
    </row>
    <row r="69" spans="1:8" ht="14.25">
      <c r="A69" s="3"/>
      <c r="B69" s="4">
        <v>73</v>
      </c>
      <c r="C69" s="3" t="s">
        <v>147</v>
      </c>
      <c r="D69" s="3" t="s">
        <v>138</v>
      </c>
      <c r="E69" s="3" t="s">
        <v>146</v>
      </c>
      <c r="F69" s="1">
        <v>14087</v>
      </c>
      <c r="G69" s="3" t="s">
        <v>136</v>
      </c>
      <c r="H69" s="3"/>
    </row>
    <row r="70" spans="1:8" ht="14.25">
      <c r="A70" s="3"/>
      <c r="B70" s="4">
        <v>74</v>
      </c>
      <c r="C70" s="3" t="s">
        <v>145</v>
      </c>
      <c r="D70" s="3" t="s">
        <v>138</v>
      </c>
      <c r="E70" s="3" t="s">
        <v>144</v>
      </c>
      <c r="F70" s="1">
        <v>11093</v>
      </c>
      <c r="G70" s="3" t="s">
        <v>136</v>
      </c>
      <c r="H70" s="3"/>
    </row>
    <row r="71" spans="1:8" ht="14.25">
      <c r="A71" s="3"/>
      <c r="B71" s="4">
        <v>75</v>
      </c>
      <c r="C71" s="3" t="s">
        <v>143</v>
      </c>
      <c r="D71" s="3" t="s">
        <v>138</v>
      </c>
      <c r="E71" s="3" t="s">
        <v>142</v>
      </c>
      <c r="F71" s="1">
        <v>12966</v>
      </c>
      <c r="G71" s="3" t="s">
        <v>136</v>
      </c>
      <c r="H71" s="3"/>
    </row>
    <row r="72" spans="1:8" ht="14.25">
      <c r="A72" s="3"/>
      <c r="B72" s="4">
        <v>76</v>
      </c>
      <c r="C72" s="3" t="s">
        <v>141</v>
      </c>
      <c r="D72" s="3" t="s">
        <v>138</v>
      </c>
      <c r="E72" s="3" t="s">
        <v>140</v>
      </c>
      <c r="F72" s="1">
        <v>19009</v>
      </c>
      <c r="G72" s="3" t="s">
        <v>136</v>
      </c>
      <c r="H72" s="3"/>
    </row>
    <row r="73" spans="1:8" ht="14.25">
      <c r="A73" s="3"/>
      <c r="B73" s="4">
        <v>77</v>
      </c>
      <c r="C73" s="3" t="s">
        <v>139</v>
      </c>
      <c r="D73" s="3" t="s">
        <v>138</v>
      </c>
      <c r="E73" s="3" t="s">
        <v>137</v>
      </c>
      <c r="F73" s="1">
        <v>14513</v>
      </c>
      <c r="G73" s="3" t="s">
        <v>136</v>
      </c>
      <c r="H73" s="3"/>
    </row>
    <row r="74" spans="1:8" ht="14.25">
      <c r="A74" s="3"/>
      <c r="B74" s="4">
        <v>78</v>
      </c>
      <c r="C74" s="3" t="s">
        <v>135</v>
      </c>
      <c r="D74" s="3" t="s">
        <v>134</v>
      </c>
      <c r="E74" s="3" t="s">
        <v>133</v>
      </c>
      <c r="F74" s="1">
        <v>10724</v>
      </c>
      <c r="G74" s="3" t="s">
        <v>116</v>
      </c>
      <c r="H74" s="3"/>
    </row>
    <row r="75" spans="1:7" ht="14.25">
      <c r="A75" s="3"/>
      <c r="B75" s="4">
        <v>79</v>
      </c>
      <c r="C75" s="3" t="s">
        <v>132</v>
      </c>
      <c r="D75" s="3" t="s">
        <v>129</v>
      </c>
      <c r="E75" s="3" t="s">
        <v>131</v>
      </c>
      <c r="F75" s="1">
        <v>10716</v>
      </c>
      <c r="G75" s="3" t="s">
        <v>116</v>
      </c>
    </row>
    <row r="76" spans="1:7" ht="14.25">
      <c r="A76" s="3"/>
      <c r="B76" s="4">
        <v>80</v>
      </c>
      <c r="C76" s="3" t="s">
        <v>130</v>
      </c>
      <c r="D76" s="3" t="s">
        <v>129</v>
      </c>
      <c r="E76" s="3" t="s">
        <v>128</v>
      </c>
      <c r="F76" s="1">
        <v>13135</v>
      </c>
      <c r="G76" s="3" t="s">
        <v>116</v>
      </c>
    </row>
    <row r="77" spans="1:8" ht="14.25">
      <c r="A77" s="3"/>
      <c r="B77" s="4">
        <v>83</v>
      </c>
      <c r="C77" s="3" t="s">
        <v>127</v>
      </c>
      <c r="D77" s="3" t="s">
        <v>124</v>
      </c>
      <c r="E77" s="3" t="s">
        <v>126</v>
      </c>
      <c r="F77" s="1">
        <v>18532</v>
      </c>
      <c r="G77" s="3" t="s">
        <v>119</v>
      </c>
      <c r="H77" s="3"/>
    </row>
    <row r="78" spans="1:7" ht="14.25">
      <c r="A78" s="3"/>
      <c r="B78" s="4">
        <v>84</v>
      </c>
      <c r="C78" s="3" t="s">
        <v>125</v>
      </c>
      <c r="D78" s="3" t="s">
        <v>124</v>
      </c>
      <c r="E78" s="3" t="s">
        <v>123</v>
      </c>
      <c r="F78" s="1">
        <v>11703</v>
      </c>
      <c r="G78" s="3" t="s">
        <v>119</v>
      </c>
    </row>
    <row r="79" spans="1:8" ht="14.25">
      <c r="A79" s="3"/>
      <c r="B79" s="4">
        <v>85</v>
      </c>
      <c r="C79" s="3" t="s">
        <v>122</v>
      </c>
      <c r="D79" s="3" t="s">
        <v>121</v>
      </c>
      <c r="E79" s="3" t="s">
        <v>120</v>
      </c>
      <c r="F79" s="1">
        <v>17538</v>
      </c>
      <c r="G79" s="3" t="s">
        <v>119</v>
      </c>
      <c r="H79" s="3"/>
    </row>
    <row r="80" spans="1:8" ht="14.25">
      <c r="A80" s="3"/>
      <c r="B80" s="4">
        <v>87</v>
      </c>
      <c r="C80" s="3" t="s">
        <v>118</v>
      </c>
      <c r="D80" s="3" t="s">
        <v>117</v>
      </c>
      <c r="E80" s="3" t="s">
        <v>43</v>
      </c>
      <c r="F80" s="1">
        <v>18406</v>
      </c>
      <c r="G80" s="3" t="s">
        <v>116</v>
      </c>
      <c r="H80" s="3"/>
    </row>
    <row r="81" spans="1:8" ht="14.25">
      <c r="A81" s="3"/>
      <c r="B81" s="4">
        <v>88</v>
      </c>
      <c r="C81" s="3" t="s">
        <v>115</v>
      </c>
      <c r="D81" s="3" t="s">
        <v>28</v>
      </c>
      <c r="E81" s="3" t="s">
        <v>114</v>
      </c>
      <c r="F81" s="1">
        <v>18044</v>
      </c>
      <c r="G81" s="3" t="s">
        <v>25</v>
      </c>
      <c r="H81" s="3"/>
    </row>
    <row r="82" spans="1:8" ht="14.25">
      <c r="A82" s="3"/>
      <c r="B82" s="4">
        <v>91</v>
      </c>
      <c r="C82" s="3" t="s">
        <v>113</v>
      </c>
      <c r="D82" s="8" t="s">
        <v>111</v>
      </c>
      <c r="E82" s="3" t="s">
        <v>54</v>
      </c>
      <c r="F82" s="1">
        <v>16849</v>
      </c>
      <c r="G82" s="3" t="s">
        <v>25</v>
      </c>
      <c r="H82" s="3"/>
    </row>
    <row r="83" spans="1:8" ht="14.25">
      <c r="A83" s="3"/>
      <c r="B83" s="4">
        <v>93</v>
      </c>
      <c r="C83" s="3" t="s">
        <v>112</v>
      </c>
      <c r="D83" s="8" t="s">
        <v>111</v>
      </c>
      <c r="E83" s="3" t="s">
        <v>110</v>
      </c>
      <c r="F83" s="1">
        <v>17650</v>
      </c>
      <c r="G83" s="3" t="s">
        <v>25</v>
      </c>
      <c r="H83" s="3"/>
    </row>
    <row r="84" spans="1:8" ht="14.25">
      <c r="A84" s="3"/>
      <c r="B84" s="4">
        <v>94</v>
      </c>
      <c r="C84" s="3" t="s">
        <v>109</v>
      </c>
      <c r="D84" s="3" t="s">
        <v>106</v>
      </c>
      <c r="E84" s="3" t="s">
        <v>108</v>
      </c>
      <c r="F84" s="1">
        <v>18492</v>
      </c>
      <c r="G84" s="3" t="s">
        <v>98</v>
      </c>
      <c r="H84" s="3"/>
    </row>
    <row r="85" spans="1:8" ht="14.25">
      <c r="A85" s="3"/>
      <c r="B85" s="4">
        <v>95</v>
      </c>
      <c r="C85" s="3" t="s">
        <v>107</v>
      </c>
      <c r="D85" s="3" t="s">
        <v>106</v>
      </c>
      <c r="E85" s="3" t="s">
        <v>105</v>
      </c>
      <c r="F85" s="1">
        <v>17773</v>
      </c>
      <c r="G85" s="3" t="s">
        <v>98</v>
      </c>
      <c r="H85" s="3"/>
    </row>
    <row r="86" spans="1:8" ht="14.25">
      <c r="A86" s="3"/>
      <c r="B86" s="4">
        <v>96</v>
      </c>
      <c r="C86" s="3" t="s">
        <v>104</v>
      </c>
      <c r="D86" s="3" t="s">
        <v>8</v>
      </c>
      <c r="E86" s="3" t="s">
        <v>103</v>
      </c>
      <c r="F86" s="1">
        <v>18690</v>
      </c>
      <c r="G86" s="3" t="s">
        <v>98</v>
      </c>
      <c r="H86" s="3"/>
    </row>
    <row r="87" spans="1:8" ht="14.25">
      <c r="A87" s="3"/>
      <c r="B87" s="4">
        <v>97</v>
      </c>
      <c r="C87" s="3" t="s">
        <v>102</v>
      </c>
      <c r="D87" s="3" t="s">
        <v>8</v>
      </c>
      <c r="E87" s="3" t="s">
        <v>101</v>
      </c>
      <c r="F87" s="1">
        <v>16273</v>
      </c>
      <c r="G87" s="3" t="s">
        <v>98</v>
      </c>
      <c r="H87" s="3"/>
    </row>
    <row r="88" spans="1:7" ht="14.25">
      <c r="A88" s="3"/>
      <c r="B88" s="4">
        <v>98</v>
      </c>
      <c r="C88" s="3" t="s">
        <v>100</v>
      </c>
      <c r="D88" s="3" t="s">
        <v>8</v>
      </c>
      <c r="E88" s="3" t="s">
        <v>99</v>
      </c>
      <c r="F88" s="1">
        <v>3277</v>
      </c>
      <c r="G88" s="3" t="s">
        <v>98</v>
      </c>
    </row>
    <row r="89" spans="1:8" ht="14.25">
      <c r="A89" s="3"/>
      <c r="B89" s="4">
        <v>99</v>
      </c>
      <c r="C89" s="3" t="s">
        <v>97</v>
      </c>
      <c r="D89" s="3" t="s">
        <v>88</v>
      </c>
      <c r="E89" s="3" t="s">
        <v>96</v>
      </c>
      <c r="F89" s="1">
        <v>11498</v>
      </c>
      <c r="G89" s="3" t="s">
        <v>84</v>
      </c>
      <c r="H89" s="3"/>
    </row>
    <row r="90" spans="1:7" ht="14.25">
      <c r="A90" s="3"/>
      <c r="B90" s="4">
        <v>100</v>
      </c>
      <c r="C90" s="3" t="s">
        <v>95</v>
      </c>
      <c r="D90" s="3" t="s">
        <v>88</v>
      </c>
      <c r="E90" s="3" t="s">
        <v>94</v>
      </c>
      <c r="F90" s="1">
        <v>6587</v>
      </c>
      <c r="G90" s="3" t="s">
        <v>84</v>
      </c>
    </row>
    <row r="91" spans="1:7" ht="14.25">
      <c r="A91" s="3"/>
      <c r="B91" s="4">
        <v>101</v>
      </c>
      <c r="C91" s="3" t="s">
        <v>93</v>
      </c>
      <c r="D91" s="3" t="s">
        <v>88</v>
      </c>
      <c r="E91" s="3" t="s">
        <v>92</v>
      </c>
      <c r="F91" s="1">
        <v>17995</v>
      </c>
      <c r="G91" s="3" t="s">
        <v>84</v>
      </c>
    </row>
    <row r="92" spans="1:8" ht="14.25">
      <c r="A92" s="3"/>
      <c r="B92" s="4">
        <v>102</v>
      </c>
      <c r="C92" s="3" t="s">
        <v>91</v>
      </c>
      <c r="D92" s="3" t="s">
        <v>88</v>
      </c>
      <c r="E92" s="3" t="s">
        <v>90</v>
      </c>
      <c r="F92" s="1">
        <v>11689</v>
      </c>
      <c r="G92" s="3" t="s">
        <v>84</v>
      </c>
      <c r="H92" s="3"/>
    </row>
    <row r="93" spans="1:8" ht="14.25">
      <c r="A93" s="3"/>
      <c r="B93" s="4">
        <v>103</v>
      </c>
      <c r="C93" s="3" t="s">
        <v>89</v>
      </c>
      <c r="D93" s="3" t="s">
        <v>88</v>
      </c>
      <c r="E93" s="3" t="s">
        <v>59</v>
      </c>
      <c r="F93" s="1">
        <v>16602</v>
      </c>
      <c r="G93" s="3" t="s">
        <v>84</v>
      </c>
      <c r="H93" s="3"/>
    </row>
    <row r="94" spans="1:8" ht="14.25">
      <c r="A94" s="3"/>
      <c r="B94" s="4">
        <v>104</v>
      </c>
      <c r="C94" s="3" t="s">
        <v>87</v>
      </c>
      <c r="D94" s="3" t="s">
        <v>86</v>
      </c>
      <c r="E94" s="3" t="s">
        <v>85</v>
      </c>
      <c r="F94" s="1">
        <v>13230</v>
      </c>
      <c r="G94" s="3" t="s">
        <v>84</v>
      </c>
      <c r="H94" s="3"/>
    </row>
    <row r="95" spans="1:8" ht="14.25">
      <c r="A95" s="3"/>
      <c r="B95" s="4">
        <v>105</v>
      </c>
      <c r="C95" s="3" t="s">
        <v>83</v>
      </c>
      <c r="D95" s="3" t="s">
        <v>82</v>
      </c>
      <c r="E95" s="3" t="s">
        <v>81</v>
      </c>
      <c r="F95" s="1">
        <v>3818</v>
      </c>
      <c r="G95" s="3" t="s">
        <v>71</v>
      </c>
      <c r="H95" s="3"/>
    </row>
    <row r="96" spans="1:8" ht="14.25">
      <c r="A96" s="3"/>
      <c r="B96" s="4">
        <v>106</v>
      </c>
      <c r="C96" s="3" t="s">
        <v>80</v>
      </c>
      <c r="D96" s="3" t="s">
        <v>73</v>
      </c>
      <c r="E96" s="3" t="s">
        <v>79</v>
      </c>
      <c r="F96" s="1">
        <v>9643</v>
      </c>
      <c r="G96" s="3" t="s">
        <v>71</v>
      </c>
      <c r="H96" s="3"/>
    </row>
    <row r="97" spans="1:8" ht="14.25">
      <c r="A97" s="3"/>
      <c r="B97" s="4">
        <v>107</v>
      </c>
      <c r="C97" s="3" t="s">
        <v>78</v>
      </c>
      <c r="D97" s="3" t="s">
        <v>73</v>
      </c>
      <c r="E97" s="3" t="s">
        <v>77</v>
      </c>
      <c r="F97" s="1">
        <v>18615</v>
      </c>
      <c r="G97" s="3" t="s">
        <v>71</v>
      </c>
      <c r="H97" s="3"/>
    </row>
    <row r="98" spans="1:8" ht="14.25">
      <c r="A98" s="3"/>
      <c r="B98" s="4">
        <v>108</v>
      </c>
      <c r="C98" s="3" t="s">
        <v>76</v>
      </c>
      <c r="D98" s="3" t="s">
        <v>73</v>
      </c>
      <c r="E98" s="3" t="s">
        <v>75</v>
      </c>
      <c r="F98" s="1">
        <v>12832</v>
      </c>
      <c r="G98" s="3" t="s">
        <v>71</v>
      </c>
      <c r="H98" s="3"/>
    </row>
    <row r="99" spans="1:8" ht="14.25">
      <c r="A99" s="3"/>
      <c r="B99" s="4">
        <v>110</v>
      </c>
      <c r="C99" s="3" t="s">
        <v>74</v>
      </c>
      <c r="D99" s="3" t="s">
        <v>73</v>
      </c>
      <c r="E99" s="3" t="s">
        <v>72</v>
      </c>
      <c r="F99" s="1">
        <v>18163</v>
      </c>
      <c r="G99" s="3" t="s">
        <v>71</v>
      </c>
      <c r="H99" s="3"/>
    </row>
    <row r="100" spans="1:8" ht="14.25">
      <c r="A100" s="3"/>
      <c r="B100" s="4">
        <v>113</v>
      </c>
      <c r="C100" s="3" t="s">
        <v>70</v>
      </c>
      <c r="D100" s="3" t="s">
        <v>63</v>
      </c>
      <c r="E100" s="3" t="s">
        <v>69</v>
      </c>
      <c r="F100" s="1">
        <v>11526</v>
      </c>
      <c r="G100" s="3" t="s">
        <v>61</v>
      </c>
      <c r="H100" s="3"/>
    </row>
    <row r="101" spans="1:8" ht="14.25">
      <c r="A101" s="3"/>
      <c r="B101" s="4">
        <v>114</v>
      </c>
      <c r="C101" s="3" t="s">
        <v>68</v>
      </c>
      <c r="D101" s="3" t="s">
        <v>63</v>
      </c>
      <c r="E101" s="3" t="s">
        <v>67</v>
      </c>
      <c r="F101" s="1">
        <v>11976</v>
      </c>
      <c r="G101" s="3" t="s">
        <v>61</v>
      </c>
      <c r="H101" s="3"/>
    </row>
    <row r="102" spans="1:8" ht="14.25">
      <c r="A102" s="3"/>
      <c r="B102" s="4">
        <v>115</v>
      </c>
      <c r="C102" s="3" t="s">
        <v>66</v>
      </c>
      <c r="D102" s="3" t="s">
        <v>63</v>
      </c>
      <c r="E102" s="3" t="s">
        <v>65</v>
      </c>
      <c r="F102" s="1">
        <v>13882</v>
      </c>
      <c r="G102" s="3" t="s">
        <v>61</v>
      </c>
      <c r="H102" s="3"/>
    </row>
    <row r="103" spans="1:8" ht="14.25">
      <c r="A103" s="3"/>
      <c r="B103" s="4">
        <v>116</v>
      </c>
      <c r="C103" s="3" t="s">
        <v>64</v>
      </c>
      <c r="D103" s="3" t="s">
        <v>63</v>
      </c>
      <c r="E103" s="3" t="s">
        <v>62</v>
      </c>
      <c r="F103" s="1">
        <v>13408</v>
      </c>
      <c r="G103" s="3" t="s">
        <v>61</v>
      </c>
      <c r="H103" s="7"/>
    </row>
    <row r="104" spans="1:8" ht="14.25">
      <c r="A104" s="3"/>
      <c r="B104" s="4">
        <v>117</v>
      </c>
      <c r="C104" s="3" t="s">
        <v>60</v>
      </c>
      <c r="D104" s="3" t="s">
        <v>57</v>
      </c>
      <c r="E104" s="3" t="s">
        <v>59</v>
      </c>
      <c r="F104" s="1">
        <v>18563</v>
      </c>
      <c r="G104" s="3" t="s">
        <v>47</v>
      </c>
      <c r="H104" s="3"/>
    </row>
    <row r="105" spans="1:8" ht="14.25">
      <c r="A105" s="3"/>
      <c r="B105" s="4">
        <v>118</v>
      </c>
      <c r="C105" s="3" t="s">
        <v>58</v>
      </c>
      <c r="D105" s="3" t="s">
        <v>57</v>
      </c>
      <c r="E105" s="3" t="s">
        <v>56</v>
      </c>
      <c r="F105" s="1">
        <v>15648</v>
      </c>
      <c r="G105" s="3" t="s">
        <v>47</v>
      </c>
      <c r="H105" s="3"/>
    </row>
    <row r="106" spans="1:8" ht="14.25">
      <c r="A106" s="3"/>
      <c r="B106" s="4">
        <v>119</v>
      </c>
      <c r="C106" s="3" t="s">
        <v>55</v>
      </c>
      <c r="D106" s="3" t="s">
        <v>52</v>
      </c>
      <c r="E106" s="3" t="s">
        <v>54</v>
      </c>
      <c r="F106" s="1">
        <v>16172</v>
      </c>
      <c r="G106" s="3" t="s">
        <v>47</v>
      </c>
      <c r="H106" s="3"/>
    </row>
    <row r="107" spans="1:8" ht="14.25">
      <c r="A107" s="3"/>
      <c r="B107" s="4">
        <v>120</v>
      </c>
      <c r="C107" s="3" t="s">
        <v>53</v>
      </c>
      <c r="D107" s="3" t="s">
        <v>506</v>
      </c>
      <c r="E107" s="3" t="s">
        <v>51</v>
      </c>
      <c r="F107" s="1">
        <v>18819</v>
      </c>
      <c r="G107" s="3" t="s">
        <v>47</v>
      </c>
      <c r="H107" s="3"/>
    </row>
    <row r="108" spans="1:8" ht="14.25">
      <c r="A108" s="3"/>
      <c r="B108" s="4">
        <v>121</v>
      </c>
      <c r="C108" s="3" t="s">
        <v>50</v>
      </c>
      <c r="D108" s="3" t="s">
        <v>49</v>
      </c>
      <c r="E108" s="3" t="s">
        <v>48</v>
      </c>
      <c r="F108" s="1">
        <v>5352</v>
      </c>
      <c r="G108" s="3" t="s">
        <v>47</v>
      </c>
      <c r="H108" s="3"/>
    </row>
    <row r="109" spans="1:8" ht="14.25">
      <c r="A109" s="3"/>
      <c r="B109" s="4">
        <v>122</v>
      </c>
      <c r="C109" s="3" t="s">
        <v>46</v>
      </c>
      <c r="D109" s="3" t="s">
        <v>40</v>
      </c>
      <c r="E109" s="3" t="s">
        <v>45</v>
      </c>
      <c r="F109" s="1">
        <v>13943</v>
      </c>
      <c r="G109" s="3" t="s">
        <v>38</v>
      </c>
      <c r="H109" s="3"/>
    </row>
    <row r="110" spans="1:8" ht="14.25">
      <c r="A110" s="3"/>
      <c r="B110" s="4">
        <v>123</v>
      </c>
      <c r="C110" s="3" t="s">
        <v>44</v>
      </c>
      <c r="D110" s="3" t="s">
        <v>38</v>
      </c>
      <c r="E110" s="3" t="s">
        <v>43</v>
      </c>
      <c r="F110" s="1" t="s">
        <v>42</v>
      </c>
      <c r="G110" s="3" t="s">
        <v>38</v>
      </c>
      <c r="H110" s="3"/>
    </row>
    <row r="111" spans="2:8" ht="14.25">
      <c r="B111" s="4">
        <v>125</v>
      </c>
      <c r="C111" s="3" t="s">
        <v>41</v>
      </c>
      <c r="D111" s="3" t="s">
        <v>40</v>
      </c>
      <c r="E111" s="3" t="s">
        <v>39</v>
      </c>
      <c r="F111" s="1">
        <v>18728</v>
      </c>
      <c r="G111" s="3" t="s">
        <v>38</v>
      </c>
      <c r="H111" s="3"/>
    </row>
    <row r="112" spans="2:8" ht="14.25">
      <c r="B112" s="4">
        <v>126</v>
      </c>
      <c r="C112" s="3" t="s">
        <v>37</v>
      </c>
      <c r="D112" s="3" t="s">
        <v>33</v>
      </c>
      <c r="E112" s="3" t="s">
        <v>36</v>
      </c>
      <c r="F112" s="1" t="s">
        <v>35</v>
      </c>
      <c r="G112" s="3" t="s">
        <v>30</v>
      </c>
      <c r="H112" s="3"/>
    </row>
    <row r="113" spans="2:8" ht="14.25">
      <c r="B113" s="4">
        <v>127</v>
      </c>
      <c r="C113" s="3" t="s">
        <v>34</v>
      </c>
      <c r="D113" s="3" t="s">
        <v>33</v>
      </c>
      <c r="E113" s="3" t="s">
        <v>32</v>
      </c>
      <c r="F113" s="1" t="s">
        <v>31</v>
      </c>
      <c r="G113" s="3" t="s">
        <v>30</v>
      </c>
      <c r="H113" s="3"/>
    </row>
    <row r="114" spans="2:8" ht="14.25">
      <c r="B114" s="4">
        <v>128</v>
      </c>
      <c r="C114" s="3" t="s">
        <v>29</v>
      </c>
      <c r="D114" s="3" t="s">
        <v>28</v>
      </c>
      <c r="E114" s="3" t="s">
        <v>27</v>
      </c>
      <c r="F114" s="1" t="s">
        <v>26</v>
      </c>
      <c r="G114" s="3" t="s">
        <v>25</v>
      </c>
      <c r="H114" s="3"/>
    </row>
    <row r="115" spans="1:8" ht="14.25">
      <c r="A115" s="3"/>
      <c r="B115" s="4"/>
      <c r="H115" s="3"/>
    </row>
    <row r="116" spans="1:8" ht="14.25">
      <c r="A116" s="3"/>
      <c r="B116" s="4"/>
      <c r="H116" s="3"/>
    </row>
    <row r="117" spans="1:8" ht="14.25">
      <c r="A117" s="3"/>
      <c r="B117" s="4"/>
      <c r="H117" s="3"/>
    </row>
    <row r="118" spans="1:8" ht="14.25">
      <c r="A118" s="3"/>
      <c r="B118" s="4"/>
      <c r="H118" s="3"/>
    </row>
    <row r="119" spans="1:8" ht="14.25">
      <c r="A119" s="3"/>
      <c r="B119" s="4"/>
      <c r="H119" s="3"/>
    </row>
    <row r="120" spans="1:3" ht="15">
      <c r="A120" s="3"/>
      <c r="B120" s="4"/>
      <c r="C120" s="6" t="s">
        <v>24</v>
      </c>
    </row>
    <row r="121" spans="1:2" ht="14.25">
      <c r="A121" s="3"/>
      <c r="B121" s="4"/>
    </row>
    <row r="122" spans="1:7" ht="14.25">
      <c r="A122" s="3"/>
      <c r="B122" s="4">
        <v>140</v>
      </c>
      <c r="C122" s="3" t="s">
        <v>23</v>
      </c>
      <c r="D122" s="3" t="s">
        <v>22</v>
      </c>
      <c r="E122" s="3" t="s">
        <v>21</v>
      </c>
      <c r="F122" s="1">
        <v>18867</v>
      </c>
      <c r="G122" s="3" t="s">
        <v>12</v>
      </c>
    </row>
    <row r="123" spans="1:7" ht="14.25">
      <c r="A123" s="3"/>
      <c r="B123" s="4">
        <v>141</v>
      </c>
      <c r="C123" s="3" t="s">
        <v>20</v>
      </c>
      <c r="D123" s="3" t="s">
        <v>19</v>
      </c>
      <c r="E123" s="3" t="s">
        <v>18</v>
      </c>
      <c r="F123" s="1">
        <v>14958</v>
      </c>
      <c r="G123" s="3" t="s">
        <v>12</v>
      </c>
    </row>
    <row r="124" spans="1:7" ht="14.25">
      <c r="A124" s="3"/>
      <c r="B124" s="4">
        <v>143</v>
      </c>
      <c r="C124" s="3" t="s">
        <v>17</v>
      </c>
      <c r="D124" s="3" t="s">
        <v>14</v>
      </c>
      <c r="E124" s="3" t="s">
        <v>16</v>
      </c>
      <c r="F124" s="1">
        <v>14900</v>
      </c>
      <c r="G124" s="3" t="s">
        <v>12</v>
      </c>
    </row>
    <row r="125" spans="1:8" ht="14.25">
      <c r="A125" s="3"/>
      <c r="B125" s="4">
        <v>144</v>
      </c>
      <c r="C125" s="5" t="s">
        <v>15</v>
      </c>
      <c r="D125" s="3" t="s">
        <v>14</v>
      </c>
      <c r="E125" s="3" t="s">
        <v>13</v>
      </c>
      <c r="F125" s="1">
        <v>10755</v>
      </c>
      <c r="G125" s="3" t="s">
        <v>12</v>
      </c>
      <c r="H125" s="3"/>
    </row>
    <row r="126" spans="2:8" ht="14.25">
      <c r="B126" s="4">
        <v>145</v>
      </c>
      <c r="C126" s="3" t="s">
        <v>11</v>
      </c>
      <c r="D126" s="3" t="s">
        <v>8</v>
      </c>
      <c r="E126" s="3" t="s">
        <v>10</v>
      </c>
      <c r="F126" s="1">
        <v>17734</v>
      </c>
      <c r="G126" s="3" t="s">
        <v>0</v>
      </c>
      <c r="H126" s="3"/>
    </row>
    <row r="127" spans="2:7" ht="14.25">
      <c r="B127" s="4">
        <v>146</v>
      </c>
      <c r="C127" s="3" t="s">
        <v>9</v>
      </c>
      <c r="D127" s="3" t="s">
        <v>8</v>
      </c>
      <c r="E127" s="3" t="s">
        <v>7</v>
      </c>
      <c r="F127" s="1">
        <v>2928</v>
      </c>
      <c r="G127" s="3" t="s">
        <v>0</v>
      </c>
    </row>
    <row r="128" spans="2:8" ht="14.25">
      <c r="B128" s="4">
        <v>147</v>
      </c>
      <c r="C128" s="3" t="s">
        <v>6</v>
      </c>
      <c r="D128" s="3" t="s">
        <v>5</v>
      </c>
      <c r="E128" s="3" t="s">
        <v>4</v>
      </c>
      <c r="F128" s="1">
        <v>13031</v>
      </c>
      <c r="G128" s="3" t="s">
        <v>0</v>
      </c>
      <c r="H128" s="3"/>
    </row>
    <row r="129" spans="2:7" ht="14.25">
      <c r="B129" s="4">
        <v>148</v>
      </c>
      <c r="C129" s="3" t="s">
        <v>3</v>
      </c>
      <c r="D129" s="3" t="s">
        <v>2</v>
      </c>
      <c r="E129" s="3" t="s">
        <v>1</v>
      </c>
      <c r="F129" s="1">
        <v>1134</v>
      </c>
      <c r="G129" s="3" t="s">
        <v>0</v>
      </c>
    </row>
    <row r="130" spans="2:7" ht="14.25">
      <c r="B130" s="4"/>
      <c r="C130" s="3"/>
      <c r="D130" s="3"/>
      <c r="G130" s="3"/>
    </row>
    <row r="131" spans="2:8" ht="14.25">
      <c r="B131" s="4"/>
      <c r="H131" s="3"/>
    </row>
    <row r="132" ht="14.25">
      <c r="H132" s="3"/>
    </row>
    <row r="133" ht="14.25">
      <c r="H133" s="3"/>
    </row>
    <row r="134" spans="3:8" ht="14.25">
      <c r="C134" s="3"/>
      <c r="D134" s="3"/>
      <c r="E134" s="3"/>
      <c r="G134" s="3"/>
      <c r="H134" s="3"/>
    </row>
    <row r="135" spans="3:8" ht="14.25">
      <c r="C135" s="3"/>
      <c r="D135" s="3"/>
      <c r="E135" s="3"/>
      <c r="G135" s="3"/>
      <c r="H135" s="3"/>
    </row>
    <row r="136" spans="3:8" ht="14.25">
      <c r="C136" s="3"/>
      <c r="D136" s="3"/>
      <c r="E136" s="3"/>
      <c r="G136" s="3"/>
      <c r="H136" s="3"/>
    </row>
    <row r="138" spans="3:7" ht="14.25">
      <c r="C138" s="3"/>
      <c r="D138" s="3"/>
      <c r="E138" s="3"/>
      <c r="G138" s="3"/>
    </row>
    <row r="139" spans="3:7" ht="14.25">
      <c r="C139" s="3"/>
      <c r="D139" s="3"/>
      <c r="E139" s="3"/>
      <c r="G139" s="3"/>
    </row>
    <row r="141" spans="3:7" ht="14.25">
      <c r="C141" s="3"/>
      <c r="D141" s="3"/>
      <c r="E141" s="3"/>
      <c r="G141" s="3"/>
    </row>
    <row r="142" spans="3:7" ht="14.25">
      <c r="C142" s="3"/>
      <c r="D142" s="3"/>
      <c r="E142" s="3"/>
      <c r="G142" s="3"/>
    </row>
    <row r="143" spans="3:7" ht="14.25">
      <c r="C143" s="3"/>
      <c r="D143" s="3"/>
      <c r="E143" s="3"/>
      <c r="G143" s="3"/>
    </row>
    <row r="144" spans="3:7" ht="14.25">
      <c r="C144" s="3"/>
      <c r="D144" s="3"/>
      <c r="E144" s="3"/>
      <c r="G144" s="3"/>
    </row>
    <row r="145" spans="3:7" ht="14.25">
      <c r="C145" s="3"/>
      <c r="D145" s="3"/>
      <c r="E145" s="3"/>
      <c r="G145" s="3"/>
    </row>
  </sheetData>
  <sheetProtection/>
  <mergeCells count="1">
    <mergeCell ref="B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6.8515625" style="16" customWidth="1"/>
    <col min="2" max="2" width="4.57421875" style="0" customWidth="1"/>
    <col min="3" max="3" width="22.7109375" style="0" customWidth="1"/>
    <col min="4" max="4" width="23.28125" style="0" customWidth="1"/>
    <col min="5" max="5" width="11.57421875" style="0" customWidth="1"/>
    <col min="7" max="7" width="11.00390625" style="0" customWidth="1"/>
    <col min="8" max="8" width="10.140625" style="58" customWidth="1"/>
    <col min="9" max="9" width="10.7109375" style="61" customWidth="1"/>
  </cols>
  <sheetData>
    <row r="1" spans="1:9" ht="18">
      <c r="A1" s="76" t="s">
        <v>356</v>
      </c>
      <c r="B1" s="79"/>
      <c r="C1" s="79"/>
      <c r="D1" s="79"/>
      <c r="E1" s="79"/>
      <c r="F1" s="79"/>
      <c r="G1" s="79"/>
      <c r="H1" s="79"/>
      <c r="I1" s="79"/>
    </row>
    <row r="2" spans="1:7" ht="6" customHeight="1">
      <c r="A2" s="23"/>
      <c r="B2" s="17"/>
      <c r="C2" s="17"/>
      <c r="D2" s="17"/>
      <c r="E2" s="17"/>
      <c r="F2" s="17"/>
      <c r="G2" s="17"/>
    </row>
    <row r="3" spans="1:9" ht="18">
      <c r="A3" s="76" t="s">
        <v>538</v>
      </c>
      <c r="B3" s="79"/>
      <c r="C3" s="79"/>
      <c r="D3" s="79"/>
      <c r="E3" s="79"/>
      <c r="F3" s="79"/>
      <c r="G3" s="79"/>
      <c r="H3" s="79"/>
      <c r="I3" s="79"/>
    </row>
    <row r="4" spans="1:7" ht="7.5" customHeight="1">
      <c r="A4" s="23"/>
      <c r="B4" s="17"/>
      <c r="C4" s="17"/>
      <c r="D4" s="17"/>
      <c r="E4" s="17"/>
      <c r="F4" s="17"/>
      <c r="G4" s="17"/>
    </row>
    <row r="5" spans="1:9" ht="33.75" customHeight="1">
      <c r="A5" s="10" t="s">
        <v>350</v>
      </c>
      <c r="B5" s="46" t="s">
        <v>347</v>
      </c>
      <c r="C5" s="46" t="s">
        <v>346</v>
      </c>
      <c r="D5" s="46" t="s">
        <v>345</v>
      </c>
      <c r="E5" s="46" t="s">
        <v>344</v>
      </c>
      <c r="F5" s="10" t="s">
        <v>343</v>
      </c>
      <c r="G5" s="46" t="s">
        <v>342</v>
      </c>
      <c r="H5" s="46" t="s">
        <v>351</v>
      </c>
      <c r="I5" s="62" t="s">
        <v>352</v>
      </c>
    </row>
    <row r="6" spans="1:9" s="57" customFormat="1" ht="14.25">
      <c r="A6" s="16" t="s">
        <v>353</v>
      </c>
      <c r="B6" s="4">
        <v>146</v>
      </c>
      <c r="C6" s="3" t="s">
        <v>9</v>
      </c>
      <c r="D6" s="3" t="s">
        <v>8</v>
      </c>
      <c r="E6" s="3" t="s">
        <v>7</v>
      </c>
      <c r="F6" s="1">
        <v>2928</v>
      </c>
      <c r="G6" s="3" t="s">
        <v>0</v>
      </c>
      <c r="H6" s="58">
        <v>0.015531249999999998</v>
      </c>
      <c r="I6" s="61"/>
    </row>
    <row r="7" spans="1:9" s="57" customFormat="1" ht="14.25">
      <c r="A7" s="16" t="s">
        <v>354</v>
      </c>
      <c r="B7" s="4">
        <v>145</v>
      </c>
      <c r="C7" s="3" t="s">
        <v>11</v>
      </c>
      <c r="D7" s="3" t="s">
        <v>8</v>
      </c>
      <c r="E7" s="3" t="s">
        <v>10</v>
      </c>
      <c r="F7" s="1">
        <v>17734</v>
      </c>
      <c r="G7" s="3" t="s">
        <v>0</v>
      </c>
      <c r="H7" s="58">
        <v>0.016122453703703705</v>
      </c>
      <c r="I7" s="61">
        <f>H7-$H$6</f>
        <v>0.0005912037037037066</v>
      </c>
    </row>
    <row r="8" spans="1:9" s="57" customFormat="1" ht="14.25">
      <c r="A8" s="16" t="s">
        <v>355</v>
      </c>
      <c r="B8" s="4">
        <v>140</v>
      </c>
      <c r="C8" s="3" t="s">
        <v>23</v>
      </c>
      <c r="D8" s="3" t="s">
        <v>22</v>
      </c>
      <c r="E8" s="3" t="s">
        <v>21</v>
      </c>
      <c r="F8" s="1">
        <v>18867</v>
      </c>
      <c r="G8" s="3" t="s">
        <v>12</v>
      </c>
      <c r="H8" s="58">
        <v>0.01628275462962963</v>
      </c>
      <c r="I8" s="61">
        <f aca="true" t="shared" si="0" ref="I8:I13">H8-$H$6</f>
        <v>0.0007515046296296315</v>
      </c>
    </row>
    <row r="9" spans="1:9" s="57" customFormat="1" ht="14.25">
      <c r="A9" s="16" t="s">
        <v>360</v>
      </c>
      <c r="B9" s="4">
        <v>147</v>
      </c>
      <c r="C9" s="3" t="s">
        <v>6</v>
      </c>
      <c r="D9" s="3" t="s">
        <v>5</v>
      </c>
      <c r="E9" s="3" t="s">
        <v>4</v>
      </c>
      <c r="F9" s="1">
        <v>13031</v>
      </c>
      <c r="G9" s="3" t="s">
        <v>0</v>
      </c>
      <c r="H9" s="58">
        <v>0.018477083333333335</v>
      </c>
      <c r="I9" s="61">
        <f t="shared" si="0"/>
        <v>0.0029458333333333368</v>
      </c>
    </row>
    <row r="10" spans="1:9" s="57" customFormat="1" ht="14.25">
      <c r="A10" s="16" t="s">
        <v>361</v>
      </c>
      <c r="B10" s="4">
        <v>143</v>
      </c>
      <c r="C10" s="3" t="s">
        <v>17</v>
      </c>
      <c r="D10" s="3" t="s">
        <v>14</v>
      </c>
      <c r="E10" s="3" t="s">
        <v>16</v>
      </c>
      <c r="F10" s="1">
        <v>14900</v>
      </c>
      <c r="G10" s="3" t="s">
        <v>12</v>
      </c>
      <c r="H10" s="58">
        <v>0.019228819444444444</v>
      </c>
      <c r="I10" s="61">
        <f t="shared" si="0"/>
        <v>0.003697569444444446</v>
      </c>
    </row>
    <row r="11" spans="1:9" s="57" customFormat="1" ht="14.25">
      <c r="A11" s="16" t="s">
        <v>362</v>
      </c>
      <c r="B11" s="4">
        <v>148</v>
      </c>
      <c r="C11" s="3" t="s">
        <v>3</v>
      </c>
      <c r="D11" s="3" t="s">
        <v>2</v>
      </c>
      <c r="E11" s="3" t="s">
        <v>1</v>
      </c>
      <c r="F11" s="1">
        <v>1134</v>
      </c>
      <c r="G11" s="3" t="s">
        <v>0</v>
      </c>
      <c r="H11" s="58">
        <v>0.01926076388888889</v>
      </c>
      <c r="I11" s="61">
        <f t="shared" si="0"/>
        <v>0.0037295138888888916</v>
      </c>
    </row>
    <row r="12" spans="1:9" s="57" customFormat="1" ht="14.25">
      <c r="A12" s="16" t="s">
        <v>461</v>
      </c>
      <c r="B12" s="4">
        <v>141</v>
      </c>
      <c r="C12" s="3" t="s">
        <v>20</v>
      </c>
      <c r="D12" s="3" t="s">
        <v>19</v>
      </c>
      <c r="E12" s="3" t="s">
        <v>18</v>
      </c>
      <c r="F12" s="1">
        <v>14958</v>
      </c>
      <c r="G12" s="3" t="s">
        <v>12</v>
      </c>
      <c r="H12" s="58">
        <v>0.01929675925925926</v>
      </c>
      <c r="I12" s="61">
        <f t="shared" si="0"/>
        <v>0.003765509259259262</v>
      </c>
    </row>
    <row r="13" spans="1:9" s="57" customFormat="1" ht="14.25">
      <c r="A13" s="16" t="s">
        <v>462</v>
      </c>
      <c r="B13" s="4">
        <v>144</v>
      </c>
      <c r="C13" s="5" t="s">
        <v>15</v>
      </c>
      <c r="D13" s="3" t="s">
        <v>14</v>
      </c>
      <c r="E13" s="3" t="s">
        <v>13</v>
      </c>
      <c r="F13" s="1">
        <v>10755</v>
      </c>
      <c r="G13" s="3" t="s">
        <v>12</v>
      </c>
      <c r="H13" s="58">
        <v>0.020533680555555555</v>
      </c>
      <c r="I13" s="61">
        <f t="shared" si="0"/>
        <v>0.005002430555555557</v>
      </c>
    </row>
  </sheetData>
  <sheetProtection/>
  <mergeCells count="2">
    <mergeCell ref="A1:I1"/>
    <mergeCell ref="A3:I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1"/>
  <sheetViews>
    <sheetView zoomScalePageLayoutView="0" workbookViewId="0" topLeftCell="A118">
      <selection activeCell="C103" sqref="C103"/>
    </sheetView>
  </sheetViews>
  <sheetFormatPr defaultColWidth="9.140625" defaultRowHeight="15"/>
  <cols>
    <col min="1" max="1" width="6.8515625" style="16" customWidth="1"/>
    <col min="2" max="2" width="4.57421875" style="0" customWidth="1"/>
    <col min="3" max="3" width="22.7109375" style="0" customWidth="1"/>
    <col min="4" max="4" width="23.28125" style="0" customWidth="1"/>
    <col min="5" max="5" width="11.57421875" style="0" customWidth="1"/>
    <col min="7" max="7" width="11.00390625" style="0" customWidth="1"/>
    <col min="8" max="8" width="9.57421875" style="44" hidden="1" customWidth="1"/>
    <col min="9" max="10" width="9.57421875" style="0" hidden="1" customWidth="1"/>
    <col min="11" max="11" width="9.57421875" style="58" hidden="1" customWidth="1"/>
    <col min="12" max="12" width="12.00390625" style="59" customWidth="1"/>
    <col min="13" max="13" width="12.00390625" style="65" customWidth="1"/>
  </cols>
  <sheetData>
    <row r="1" spans="1:13" ht="18">
      <c r="A1" s="76" t="s">
        <v>356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1" ht="6" customHeight="1">
      <c r="A2" s="23"/>
      <c r="B2" s="17"/>
      <c r="C2" s="17"/>
      <c r="D2" s="17"/>
      <c r="E2" s="17"/>
      <c r="F2" s="17"/>
      <c r="G2" s="17"/>
      <c r="H2" s="43"/>
      <c r="I2" s="35"/>
      <c r="J2" s="35"/>
      <c r="K2" s="68"/>
    </row>
    <row r="3" spans="1:13" ht="18">
      <c r="A3" s="76" t="s">
        <v>539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1" ht="7.5" customHeight="1">
      <c r="A4" s="23"/>
      <c r="B4" s="17"/>
      <c r="C4" s="17"/>
      <c r="D4" s="17"/>
      <c r="E4" s="17"/>
      <c r="F4" s="17"/>
      <c r="G4" s="17"/>
      <c r="H4" s="43"/>
      <c r="I4" s="35"/>
      <c r="J4" s="35"/>
      <c r="K4" s="68"/>
    </row>
    <row r="5" spans="1:13" ht="18.75" customHeight="1">
      <c r="A5" s="83" t="s">
        <v>546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1" ht="7.5" customHeight="1">
      <c r="A6" s="23"/>
      <c r="B6" s="17"/>
      <c r="C6" s="17"/>
      <c r="D6" s="17"/>
      <c r="E6" s="17"/>
      <c r="F6" s="17"/>
      <c r="G6" s="17"/>
      <c r="H6" s="43"/>
      <c r="I6" s="35"/>
      <c r="J6" s="35"/>
      <c r="K6" s="68"/>
    </row>
    <row r="7" spans="1:13" ht="33.75" customHeight="1">
      <c r="A7" s="10" t="s">
        <v>350</v>
      </c>
      <c r="B7" s="46" t="s">
        <v>347</v>
      </c>
      <c r="C7" s="46" t="s">
        <v>346</v>
      </c>
      <c r="D7" s="46" t="s">
        <v>345</v>
      </c>
      <c r="E7" s="46" t="s">
        <v>344</v>
      </c>
      <c r="F7" s="10" t="s">
        <v>343</v>
      </c>
      <c r="G7" s="46" t="s">
        <v>342</v>
      </c>
      <c r="H7" s="45" t="s">
        <v>482</v>
      </c>
      <c r="I7" s="48" t="s">
        <v>483</v>
      </c>
      <c r="J7" s="48" t="s">
        <v>526</v>
      </c>
      <c r="K7" s="69" t="s">
        <v>541</v>
      </c>
      <c r="L7" s="60" t="s">
        <v>454</v>
      </c>
      <c r="M7" s="66" t="s">
        <v>352</v>
      </c>
    </row>
    <row r="8" spans="1:12" ht="14.25">
      <c r="A8" s="16" t="s">
        <v>353</v>
      </c>
      <c r="B8" s="4">
        <v>48</v>
      </c>
      <c r="C8" s="3" t="s">
        <v>205</v>
      </c>
      <c r="D8" s="3" t="s">
        <v>196</v>
      </c>
      <c r="E8" s="3" t="s">
        <v>204</v>
      </c>
      <c r="F8" s="1">
        <v>18450</v>
      </c>
      <c r="G8" s="3" t="s">
        <v>188</v>
      </c>
      <c r="H8" s="12">
        <v>0.0846412037037037</v>
      </c>
      <c r="I8" s="12">
        <v>0.0257407407407407</v>
      </c>
      <c r="J8" s="12">
        <v>0.06778935185185185</v>
      </c>
      <c r="K8" s="58">
        <v>0.015072337962962963</v>
      </c>
      <c r="L8" s="59">
        <f aca="true" t="shared" si="0" ref="L8:L39">H8+I8+J8+K8</f>
        <v>0.1932436342592592</v>
      </c>
    </row>
    <row r="9" spans="1:13" ht="14.25">
      <c r="A9" s="16" t="s">
        <v>354</v>
      </c>
      <c r="B9" s="4">
        <v>103</v>
      </c>
      <c r="C9" s="3" t="s">
        <v>89</v>
      </c>
      <c r="D9" s="3" t="s">
        <v>88</v>
      </c>
      <c r="E9" s="3" t="s">
        <v>59</v>
      </c>
      <c r="F9" s="1">
        <v>16602</v>
      </c>
      <c r="G9" s="3" t="s">
        <v>84</v>
      </c>
      <c r="H9" s="12">
        <v>0.08449074074074074</v>
      </c>
      <c r="I9" s="12">
        <v>0.025694444444444447</v>
      </c>
      <c r="J9" s="12">
        <v>0.06851851851851852</v>
      </c>
      <c r="K9" s="58">
        <v>0.014781597222222222</v>
      </c>
      <c r="L9" s="59">
        <f t="shared" si="0"/>
        <v>0.19348530092592592</v>
      </c>
      <c r="M9" s="65">
        <f aca="true" t="shared" si="1" ref="M9:M40">L9-$L$8</f>
        <v>0.00024166666666672332</v>
      </c>
    </row>
    <row r="10" spans="1:13" ht="14.25">
      <c r="A10" s="16" t="s">
        <v>355</v>
      </c>
      <c r="B10" s="4">
        <v>63</v>
      </c>
      <c r="C10" s="3" t="s">
        <v>171</v>
      </c>
      <c r="D10" s="3" t="s">
        <v>5</v>
      </c>
      <c r="E10" s="3" t="s">
        <v>170</v>
      </c>
      <c r="F10" s="1">
        <v>16672</v>
      </c>
      <c r="G10" s="3" t="s">
        <v>164</v>
      </c>
      <c r="H10" s="12">
        <v>0.08462962962962962</v>
      </c>
      <c r="I10" s="12">
        <v>0.025717592592592594</v>
      </c>
      <c r="J10" s="12">
        <v>0.0685185185185185</v>
      </c>
      <c r="K10" s="58">
        <v>0.014833449074074074</v>
      </c>
      <c r="L10" s="59">
        <f t="shared" si="0"/>
        <v>0.19369918981481482</v>
      </c>
      <c r="M10" s="65">
        <f t="shared" si="1"/>
        <v>0.00045555555555562566</v>
      </c>
    </row>
    <row r="11" spans="1:13" ht="14.25">
      <c r="A11" s="16" t="s">
        <v>360</v>
      </c>
      <c r="B11" s="4">
        <v>27</v>
      </c>
      <c r="C11" s="3" t="s">
        <v>264</v>
      </c>
      <c r="D11" s="3" t="s">
        <v>246</v>
      </c>
      <c r="E11" s="3" t="s">
        <v>263</v>
      </c>
      <c r="F11" s="1" t="s">
        <v>262</v>
      </c>
      <c r="G11" s="3" t="s">
        <v>246</v>
      </c>
      <c r="H11" s="12">
        <v>0.0846412037037037</v>
      </c>
      <c r="I11" s="12">
        <v>0.0256712962962963</v>
      </c>
      <c r="J11" s="12">
        <v>0.06847222222222223</v>
      </c>
      <c r="K11" s="58">
        <v>0.015081018518518516</v>
      </c>
      <c r="L11" s="59">
        <f t="shared" si="0"/>
        <v>0.19386574074074076</v>
      </c>
      <c r="M11" s="65">
        <f t="shared" si="1"/>
        <v>0.0006221064814815602</v>
      </c>
    </row>
    <row r="12" spans="1:13" ht="14.25">
      <c r="A12" s="16" t="s">
        <v>361</v>
      </c>
      <c r="B12" s="4">
        <v>95</v>
      </c>
      <c r="C12" s="3" t="s">
        <v>107</v>
      </c>
      <c r="D12" s="3" t="s">
        <v>106</v>
      </c>
      <c r="E12" s="3" t="s">
        <v>105</v>
      </c>
      <c r="F12" s="1">
        <v>17773</v>
      </c>
      <c r="G12" s="3" t="s">
        <v>98</v>
      </c>
      <c r="H12" s="12">
        <v>0.0846412037037037</v>
      </c>
      <c r="I12" s="12">
        <v>0.0257407407407407</v>
      </c>
      <c r="J12" s="12">
        <v>0.0685185185185185</v>
      </c>
      <c r="K12" s="58">
        <v>0.014986458333333334</v>
      </c>
      <c r="L12" s="59">
        <f t="shared" si="0"/>
        <v>0.19388692129629626</v>
      </c>
      <c r="M12" s="65">
        <f t="shared" si="1"/>
        <v>0.0006432870370370602</v>
      </c>
    </row>
    <row r="13" spans="1:13" ht="14.25">
      <c r="A13" s="16" t="s">
        <v>362</v>
      </c>
      <c r="B13" s="4">
        <v>107</v>
      </c>
      <c r="C13" s="3" t="s">
        <v>78</v>
      </c>
      <c r="D13" s="3" t="s">
        <v>73</v>
      </c>
      <c r="E13" s="3" t="s">
        <v>77</v>
      </c>
      <c r="F13" s="1">
        <v>18615</v>
      </c>
      <c r="G13" s="3" t="s">
        <v>71</v>
      </c>
      <c r="H13" s="12">
        <v>0.08460648148148148</v>
      </c>
      <c r="I13" s="12">
        <v>0.025717592592592594</v>
      </c>
      <c r="J13" s="12">
        <v>0.0685185185185185</v>
      </c>
      <c r="K13" s="58">
        <v>0.015156712962962962</v>
      </c>
      <c r="L13" s="59">
        <f t="shared" si="0"/>
        <v>0.19399930555555556</v>
      </c>
      <c r="M13" s="65">
        <f t="shared" si="1"/>
        <v>0.0007556712962963619</v>
      </c>
    </row>
    <row r="14" spans="1:13" ht="14.25">
      <c r="A14" s="16" t="s">
        <v>461</v>
      </c>
      <c r="B14" s="4">
        <v>91</v>
      </c>
      <c r="C14" s="3" t="s">
        <v>113</v>
      </c>
      <c r="D14" s="8" t="s">
        <v>111</v>
      </c>
      <c r="E14" s="3" t="s">
        <v>54</v>
      </c>
      <c r="F14" s="1">
        <v>16849</v>
      </c>
      <c r="G14" s="3" t="s">
        <v>25</v>
      </c>
      <c r="H14" s="12">
        <v>0.08454861111111112</v>
      </c>
      <c r="I14" s="12">
        <v>0.0257407407407407</v>
      </c>
      <c r="J14" s="12">
        <v>0.0685185185185185</v>
      </c>
      <c r="K14" s="58">
        <v>0.015319097222222222</v>
      </c>
      <c r="L14" s="59">
        <f t="shared" si="0"/>
        <v>0.19412696759259254</v>
      </c>
      <c r="M14" s="65">
        <f t="shared" si="1"/>
        <v>0.0008833333333333471</v>
      </c>
    </row>
    <row r="15" spans="1:13" ht="14.25">
      <c r="A15" s="16" t="s">
        <v>462</v>
      </c>
      <c r="B15" s="4">
        <v>97</v>
      </c>
      <c r="C15" s="3" t="s">
        <v>102</v>
      </c>
      <c r="D15" s="3" t="s">
        <v>8</v>
      </c>
      <c r="E15" s="3" t="s">
        <v>101</v>
      </c>
      <c r="F15" s="1">
        <v>16273</v>
      </c>
      <c r="G15" s="3" t="s">
        <v>98</v>
      </c>
      <c r="H15" s="12">
        <v>0.08459490740740741</v>
      </c>
      <c r="I15" s="12">
        <v>0.0257407407407407</v>
      </c>
      <c r="J15" s="12">
        <v>0.06849537037037036</v>
      </c>
      <c r="K15" s="58">
        <v>0.015850578703703704</v>
      </c>
      <c r="L15" s="59">
        <f t="shared" si="0"/>
        <v>0.19468159722222217</v>
      </c>
      <c r="M15" s="65">
        <f t="shared" si="1"/>
        <v>0.0014379629629629742</v>
      </c>
    </row>
    <row r="16" spans="1:13" ht="14.25">
      <c r="A16" s="16" t="s">
        <v>463</v>
      </c>
      <c r="B16" s="4">
        <v>23</v>
      </c>
      <c r="C16" s="3" t="s">
        <v>278</v>
      </c>
      <c r="D16" s="3" t="s">
        <v>268</v>
      </c>
      <c r="E16" s="3" t="s">
        <v>277</v>
      </c>
      <c r="F16" s="1" t="s">
        <v>276</v>
      </c>
      <c r="G16" s="3" t="s">
        <v>265</v>
      </c>
      <c r="H16" s="12">
        <v>0.0846412037037037</v>
      </c>
      <c r="I16" s="12">
        <v>0.0257407407407407</v>
      </c>
      <c r="J16" s="12">
        <v>0.06880787037037038</v>
      </c>
      <c r="K16" s="58">
        <v>0.015598611111111112</v>
      </c>
      <c r="L16" s="59">
        <f t="shared" si="0"/>
        <v>0.19478842592592588</v>
      </c>
      <c r="M16" s="65">
        <f t="shared" si="1"/>
        <v>0.0015447916666666839</v>
      </c>
    </row>
    <row r="17" spans="1:13" ht="14.25">
      <c r="A17" s="16" t="s">
        <v>509</v>
      </c>
      <c r="B17" s="4">
        <v>72</v>
      </c>
      <c r="C17" s="73" t="s">
        <v>151</v>
      </c>
      <c r="D17" s="3" t="s">
        <v>150</v>
      </c>
      <c r="E17" s="3" t="s">
        <v>149</v>
      </c>
      <c r="F17" s="1">
        <v>13192</v>
      </c>
      <c r="G17" s="3" t="s">
        <v>148</v>
      </c>
      <c r="H17" s="12">
        <v>0.0846412037037037</v>
      </c>
      <c r="I17" s="12">
        <v>0.0257407407407407</v>
      </c>
      <c r="J17" s="12">
        <v>0.0685185185185185</v>
      </c>
      <c r="K17" s="58">
        <v>0.01591377314814815</v>
      </c>
      <c r="L17" s="59">
        <f t="shared" si="0"/>
        <v>0.19481423611111107</v>
      </c>
      <c r="M17" s="65">
        <f t="shared" si="1"/>
        <v>0.0015706018518518716</v>
      </c>
    </row>
    <row r="18" spans="1:13" ht="14.25">
      <c r="A18" s="16" t="s">
        <v>510</v>
      </c>
      <c r="B18" s="4">
        <v>60</v>
      </c>
      <c r="C18" s="3" t="s">
        <v>179</v>
      </c>
      <c r="D18" s="3" t="s">
        <v>178</v>
      </c>
      <c r="E18" s="3" t="s">
        <v>177</v>
      </c>
      <c r="F18" s="1">
        <v>17265</v>
      </c>
      <c r="G18" s="3" t="s">
        <v>174</v>
      </c>
      <c r="H18" s="12">
        <v>0.08462962962962962</v>
      </c>
      <c r="I18" s="12">
        <v>0.025729166666666664</v>
      </c>
      <c r="J18" s="12">
        <v>0.0688078703703704</v>
      </c>
      <c r="K18" s="58">
        <v>0.01569386574074074</v>
      </c>
      <c r="L18" s="59">
        <f t="shared" si="0"/>
        <v>0.19486053240740744</v>
      </c>
      <c r="M18" s="65">
        <f t="shared" si="1"/>
        <v>0.0016168981481482492</v>
      </c>
    </row>
    <row r="19" spans="1:13" ht="14.25">
      <c r="A19" s="16" t="s">
        <v>511</v>
      </c>
      <c r="B19" s="4">
        <v>53</v>
      </c>
      <c r="C19" s="3" t="s">
        <v>194</v>
      </c>
      <c r="D19" s="3" t="s">
        <v>193</v>
      </c>
      <c r="E19" s="3" t="s">
        <v>192</v>
      </c>
      <c r="F19" s="1">
        <v>8505</v>
      </c>
      <c r="G19" s="3" t="s">
        <v>188</v>
      </c>
      <c r="H19" s="12">
        <v>0.0846412037037037</v>
      </c>
      <c r="I19" s="12">
        <v>0.025983796296296297</v>
      </c>
      <c r="J19" s="12">
        <v>0.0685185185185185</v>
      </c>
      <c r="K19" s="58">
        <v>0.015721527777777775</v>
      </c>
      <c r="L19" s="59">
        <f t="shared" si="0"/>
        <v>0.19486504629629628</v>
      </c>
      <c r="M19" s="65">
        <f t="shared" si="1"/>
        <v>0.0016214120370370844</v>
      </c>
    </row>
    <row r="20" spans="1:13" ht="14.25">
      <c r="A20" s="16" t="s">
        <v>512</v>
      </c>
      <c r="B20" s="4">
        <v>87</v>
      </c>
      <c r="C20" s="3" t="s">
        <v>118</v>
      </c>
      <c r="D20" s="3" t="s">
        <v>117</v>
      </c>
      <c r="E20" s="3" t="s">
        <v>43</v>
      </c>
      <c r="F20" s="1">
        <v>18406</v>
      </c>
      <c r="G20" s="3" t="s">
        <v>116</v>
      </c>
      <c r="H20" s="12">
        <v>0.0846412037037037</v>
      </c>
      <c r="I20" s="12">
        <v>0.0257407407407407</v>
      </c>
      <c r="J20" s="12">
        <v>0.0690625</v>
      </c>
      <c r="K20" s="58">
        <v>0.015432523148148148</v>
      </c>
      <c r="L20" s="59">
        <f t="shared" si="0"/>
        <v>0.19487696759259254</v>
      </c>
      <c r="M20" s="65">
        <f t="shared" si="1"/>
        <v>0.0016333333333333477</v>
      </c>
    </row>
    <row r="21" spans="1:13" ht="14.25">
      <c r="A21" s="16" t="s">
        <v>513</v>
      </c>
      <c r="B21" s="4">
        <v>114</v>
      </c>
      <c r="C21" s="3" t="s">
        <v>68</v>
      </c>
      <c r="D21" s="3" t="s">
        <v>63</v>
      </c>
      <c r="E21" s="3" t="s">
        <v>67</v>
      </c>
      <c r="F21" s="1">
        <v>11976</v>
      </c>
      <c r="G21" s="3" t="s">
        <v>61</v>
      </c>
      <c r="H21" s="12">
        <v>0.0846412037037037</v>
      </c>
      <c r="I21" s="12">
        <v>0.0257407407407407</v>
      </c>
      <c r="J21" s="12">
        <v>0.0688078703703704</v>
      </c>
      <c r="K21" s="58">
        <v>0.015699652777777778</v>
      </c>
      <c r="L21" s="59">
        <f t="shared" si="0"/>
        <v>0.19488946759259257</v>
      </c>
      <c r="M21" s="65">
        <f t="shared" si="1"/>
        <v>0.0016458333333333741</v>
      </c>
    </row>
    <row r="22" spans="1:13" ht="14.25">
      <c r="A22" s="16" t="s">
        <v>514</v>
      </c>
      <c r="B22" s="4">
        <v>32</v>
      </c>
      <c r="C22" s="3" t="s">
        <v>249</v>
      </c>
      <c r="D22" s="3" t="s">
        <v>246</v>
      </c>
      <c r="E22" s="3" t="s">
        <v>248</v>
      </c>
      <c r="F22" s="1" t="s">
        <v>247</v>
      </c>
      <c r="G22" s="3" t="s">
        <v>246</v>
      </c>
      <c r="H22" s="12">
        <v>0.0846412037037037</v>
      </c>
      <c r="I22" s="12">
        <v>0.0257407407407407</v>
      </c>
      <c r="J22" s="12">
        <v>0.06880787037037038</v>
      </c>
      <c r="K22" s="58">
        <v>0.01570625</v>
      </c>
      <c r="L22" s="59">
        <f t="shared" si="0"/>
        <v>0.19489606481481478</v>
      </c>
      <c r="M22" s="65">
        <f t="shared" si="1"/>
        <v>0.001652430555555584</v>
      </c>
    </row>
    <row r="23" spans="1:13" ht="14.25">
      <c r="A23" s="16" t="s">
        <v>515</v>
      </c>
      <c r="B23" s="4">
        <v>38</v>
      </c>
      <c r="C23" s="3" t="s">
        <v>230</v>
      </c>
      <c r="D23" s="3" t="s">
        <v>30</v>
      </c>
      <c r="E23" s="3" t="s">
        <v>229</v>
      </c>
      <c r="F23" s="1" t="s">
        <v>228</v>
      </c>
      <c r="G23" s="3" t="s">
        <v>30</v>
      </c>
      <c r="H23" s="12">
        <v>0.0846412037037037</v>
      </c>
      <c r="I23" s="12">
        <v>0.0257407407407407</v>
      </c>
      <c r="J23" s="12">
        <v>0.0688078703703704</v>
      </c>
      <c r="K23" s="58">
        <v>0.015778240740740742</v>
      </c>
      <c r="L23" s="59">
        <f t="shared" si="0"/>
        <v>0.19496805555555555</v>
      </c>
      <c r="M23" s="65">
        <f t="shared" si="1"/>
        <v>0.0017244212962963523</v>
      </c>
    </row>
    <row r="24" spans="1:13" ht="14.25">
      <c r="A24" s="16" t="s">
        <v>516</v>
      </c>
      <c r="B24" s="4">
        <v>30</v>
      </c>
      <c r="C24" s="3" t="s">
        <v>255</v>
      </c>
      <c r="D24" s="3" t="s">
        <v>246</v>
      </c>
      <c r="E24" s="3" t="s">
        <v>254</v>
      </c>
      <c r="F24" s="1" t="s">
        <v>253</v>
      </c>
      <c r="G24" s="3" t="s">
        <v>246</v>
      </c>
      <c r="H24" s="12">
        <v>0.08461805555555556</v>
      </c>
      <c r="I24" s="12">
        <v>0.0257407407407407</v>
      </c>
      <c r="J24" s="12">
        <v>0.0688078703703704</v>
      </c>
      <c r="K24" s="58">
        <v>0.015867939814814814</v>
      </c>
      <c r="L24" s="59">
        <f t="shared" si="0"/>
        <v>0.19503460648148147</v>
      </c>
      <c r="M24" s="65">
        <f t="shared" si="1"/>
        <v>0.0017909722222222701</v>
      </c>
    </row>
    <row r="25" spans="1:13" ht="14.25">
      <c r="A25" s="16" t="s">
        <v>517</v>
      </c>
      <c r="B25" s="4">
        <v>3</v>
      </c>
      <c r="C25" s="3" t="s">
        <v>334</v>
      </c>
      <c r="D25" s="3" t="s">
        <v>330</v>
      </c>
      <c r="E25" s="3" t="s">
        <v>333</v>
      </c>
      <c r="F25" s="1" t="s">
        <v>332</v>
      </c>
      <c r="G25" s="3" t="s">
        <v>327</v>
      </c>
      <c r="H25" s="12">
        <v>0.0846412037037037</v>
      </c>
      <c r="I25" s="12">
        <v>0.025740740740740745</v>
      </c>
      <c r="J25" s="12">
        <v>0.0690625</v>
      </c>
      <c r="K25" s="58">
        <v>0.01562222222222222</v>
      </c>
      <c r="L25" s="59">
        <f t="shared" si="0"/>
        <v>0.1950666666666667</v>
      </c>
      <c r="M25" s="65">
        <f t="shared" si="1"/>
        <v>0.0018230324074074988</v>
      </c>
    </row>
    <row r="26" spans="1:13" ht="14.25">
      <c r="A26" s="16" t="s">
        <v>518</v>
      </c>
      <c r="B26" s="4">
        <v>37</v>
      </c>
      <c r="C26" s="3" t="s">
        <v>233</v>
      </c>
      <c r="D26" s="3" t="s">
        <v>30</v>
      </c>
      <c r="E26" s="3" t="s">
        <v>232</v>
      </c>
      <c r="F26" s="1" t="s">
        <v>231</v>
      </c>
      <c r="G26" s="3" t="s">
        <v>30</v>
      </c>
      <c r="H26" s="12">
        <v>0.0846412037037037</v>
      </c>
      <c r="I26" s="12">
        <v>0.0257407407407407</v>
      </c>
      <c r="J26" s="12">
        <v>0.0688078703703704</v>
      </c>
      <c r="K26" s="58">
        <v>0.015990046296296297</v>
      </c>
      <c r="L26" s="59">
        <f t="shared" si="0"/>
        <v>0.1951798611111111</v>
      </c>
      <c r="M26" s="65">
        <f t="shared" si="1"/>
        <v>0.0019362268518519077</v>
      </c>
    </row>
    <row r="27" spans="1:13" ht="14.25">
      <c r="A27" s="16" t="s">
        <v>519</v>
      </c>
      <c r="B27" s="4">
        <v>5</v>
      </c>
      <c r="C27" s="3" t="s">
        <v>326</v>
      </c>
      <c r="D27" s="3" t="s">
        <v>313</v>
      </c>
      <c r="E27" s="3" t="s">
        <v>325</v>
      </c>
      <c r="F27" s="1">
        <v>3007</v>
      </c>
      <c r="G27" s="3" t="s">
        <v>313</v>
      </c>
      <c r="H27" s="12">
        <v>0.0846412037037037</v>
      </c>
      <c r="I27" s="12">
        <v>0.0257407407407407</v>
      </c>
      <c r="J27" s="12">
        <v>0.0685185185185185</v>
      </c>
      <c r="K27" s="58">
        <v>0.016313888888888888</v>
      </c>
      <c r="L27" s="59">
        <f t="shared" si="0"/>
        <v>0.1952143518518518</v>
      </c>
      <c r="M27" s="65">
        <f t="shared" si="1"/>
        <v>0.001970717592592597</v>
      </c>
    </row>
    <row r="28" spans="1:13" ht="14.25">
      <c r="A28" s="16" t="s">
        <v>520</v>
      </c>
      <c r="B28" s="4">
        <v>67</v>
      </c>
      <c r="C28" s="73" t="s">
        <v>162</v>
      </c>
      <c r="D28" s="3" t="s">
        <v>161</v>
      </c>
      <c r="E28" s="3" t="s">
        <v>160</v>
      </c>
      <c r="F28" s="1">
        <v>17959</v>
      </c>
      <c r="G28" s="3" t="s">
        <v>148</v>
      </c>
      <c r="H28" s="12">
        <v>0.0846412037037037</v>
      </c>
      <c r="I28" s="12">
        <v>0.0257407407407407</v>
      </c>
      <c r="J28" s="12">
        <v>0.06880787037037038</v>
      </c>
      <c r="K28" s="58">
        <v>0.016072800925925928</v>
      </c>
      <c r="L28" s="59">
        <f t="shared" si="0"/>
        <v>0.1952626157407407</v>
      </c>
      <c r="M28" s="65">
        <f t="shared" si="1"/>
        <v>0.0020189814814814966</v>
      </c>
    </row>
    <row r="29" spans="1:13" ht="14.25">
      <c r="A29" s="16" t="s">
        <v>521</v>
      </c>
      <c r="B29" s="4">
        <v>22</v>
      </c>
      <c r="C29" s="3" t="s">
        <v>281</v>
      </c>
      <c r="D29" s="3" t="s">
        <v>268</v>
      </c>
      <c r="E29" s="3" t="s">
        <v>280</v>
      </c>
      <c r="F29" s="1" t="s">
        <v>279</v>
      </c>
      <c r="G29" s="3" t="s">
        <v>265</v>
      </c>
      <c r="H29" s="12">
        <v>0.08511574074074074</v>
      </c>
      <c r="I29" s="12">
        <v>0.0257407407407407</v>
      </c>
      <c r="J29" s="12">
        <v>0.0688078703703704</v>
      </c>
      <c r="K29" s="58">
        <v>0.015853009259259258</v>
      </c>
      <c r="L29" s="59">
        <f t="shared" si="0"/>
        <v>0.1955173611111111</v>
      </c>
      <c r="M29" s="65">
        <f t="shared" si="1"/>
        <v>0.0022737268518518983</v>
      </c>
    </row>
    <row r="30" spans="1:13" ht="14.25">
      <c r="A30" s="16" t="s">
        <v>522</v>
      </c>
      <c r="B30" s="4">
        <v>26</v>
      </c>
      <c r="C30" s="3" t="s">
        <v>269</v>
      </c>
      <c r="D30" s="3" t="s">
        <v>268</v>
      </c>
      <c r="E30" s="3" t="s">
        <v>267</v>
      </c>
      <c r="F30" s="1" t="s">
        <v>266</v>
      </c>
      <c r="G30" s="3" t="s">
        <v>265</v>
      </c>
      <c r="H30" s="12">
        <v>0.0846412037037037</v>
      </c>
      <c r="I30" s="12">
        <v>0.0257407407407407</v>
      </c>
      <c r="J30" s="12">
        <v>0.0688078703703704</v>
      </c>
      <c r="K30" s="58">
        <v>0.01636712962962963</v>
      </c>
      <c r="L30" s="59">
        <f t="shared" si="0"/>
        <v>0.19555694444444444</v>
      </c>
      <c r="M30" s="65">
        <f t="shared" si="1"/>
        <v>0.002313310185185241</v>
      </c>
    </row>
    <row r="31" spans="1:13" ht="14.25">
      <c r="A31" s="16" t="s">
        <v>523</v>
      </c>
      <c r="B31" s="4">
        <v>57</v>
      </c>
      <c r="C31" s="3" t="s">
        <v>185</v>
      </c>
      <c r="D31" s="3" t="s">
        <v>178</v>
      </c>
      <c r="E31" s="3" t="s">
        <v>184</v>
      </c>
      <c r="F31" s="1">
        <v>19202</v>
      </c>
      <c r="G31" s="3" t="s">
        <v>174</v>
      </c>
      <c r="H31" s="12">
        <v>0.0846412037037037</v>
      </c>
      <c r="I31" s="12">
        <v>0.0257407407407407</v>
      </c>
      <c r="J31" s="12">
        <v>0.0688078703703704</v>
      </c>
      <c r="K31" s="58">
        <v>0.01642002314814815</v>
      </c>
      <c r="L31" s="59">
        <f t="shared" si="0"/>
        <v>0.19560983796296294</v>
      </c>
      <c r="M31" s="65">
        <f t="shared" si="1"/>
        <v>0.0023662037037037453</v>
      </c>
    </row>
    <row r="32" spans="1:13" ht="14.25">
      <c r="A32" s="16" t="s">
        <v>480</v>
      </c>
      <c r="B32" s="4">
        <v>33</v>
      </c>
      <c r="C32" s="3" t="s">
        <v>245</v>
      </c>
      <c r="D32" s="3" t="s">
        <v>30</v>
      </c>
      <c r="E32" s="3" t="s">
        <v>244</v>
      </c>
      <c r="F32" s="1" t="s">
        <v>243</v>
      </c>
      <c r="G32" s="3" t="s">
        <v>30</v>
      </c>
      <c r="H32" s="12">
        <v>0.0846412037037037</v>
      </c>
      <c r="I32" s="12">
        <v>0.025706018518518517</v>
      </c>
      <c r="J32" s="12">
        <v>0.0693518518518518</v>
      </c>
      <c r="K32" s="58">
        <v>0.01601412037037037</v>
      </c>
      <c r="L32" s="59">
        <f t="shared" si="0"/>
        <v>0.1957131944444444</v>
      </c>
      <c r="M32" s="65">
        <f t="shared" si="1"/>
        <v>0.00246956018518521</v>
      </c>
    </row>
    <row r="33" spans="1:13" ht="14.25">
      <c r="A33" s="16" t="s">
        <v>469</v>
      </c>
      <c r="B33" s="4">
        <v>43</v>
      </c>
      <c r="C33" s="3" t="s">
        <v>218</v>
      </c>
      <c r="D33" s="3" t="s">
        <v>217</v>
      </c>
      <c r="E33" s="3" t="s">
        <v>216</v>
      </c>
      <c r="F33" s="1">
        <v>3625</v>
      </c>
      <c r="G33" s="3" t="s">
        <v>206</v>
      </c>
      <c r="H33" s="12">
        <v>0.0846412037037037</v>
      </c>
      <c r="I33" s="12">
        <v>0.026168981481481477</v>
      </c>
      <c r="J33" s="12">
        <v>0.0690625</v>
      </c>
      <c r="K33" s="58">
        <v>0.015931018518518518</v>
      </c>
      <c r="L33" s="59">
        <f t="shared" si="0"/>
        <v>0.1958037037037037</v>
      </c>
      <c r="M33" s="65">
        <f t="shared" si="1"/>
        <v>0.002560069444444507</v>
      </c>
    </row>
    <row r="34" spans="1:13" ht="14.25">
      <c r="A34" s="16" t="s">
        <v>369</v>
      </c>
      <c r="B34" s="4">
        <v>1</v>
      </c>
      <c r="C34" s="3" t="s">
        <v>341</v>
      </c>
      <c r="D34" s="3" t="s">
        <v>330</v>
      </c>
      <c r="E34" s="3" t="s">
        <v>340</v>
      </c>
      <c r="F34" s="1" t="s">
        <v>339</v>
      </c>
      <c r="G34" s="3" t="s">
        <v>327</v>
      </c>
      <c r="H34" s="12">
        <v>0.0846412037037037</v>
      </c>
      <c r="I34" s="12">
        <v>0.0257407407407407</v>
      </c>
      <c r="J34" s="12">
        <v>0.06935185185185185</v>
      </c>
      <c r="K34" s="58">
        <v>0.016200231481481482</v>
      </c>
      <c r="L34" s="59">
        <f t="shared" si="0"/>
        <v>0.19593402777777774</v>
      </c>
      <c r="M34" s="65">
        <f t="shared" si="1"/>
        <v>0.002690393518518547</v>
      </c>
    </row>
    <row r="35" spans="1:13" ht="14.25">
      <c r="A35" s="16" t="s">
        <v>470</v>
      </c>
      <c r="B35" s="4">
        <v>28</v>
      </c>
      <c r="C35" s="3" t="s">
        <v>261</v>
      </c>
      <c r="D35" s="3" t="s">
        <v>246</v>
      </c>
      <c r="E35" s="3" t="s">
        <v>260</v>
      </c>
      <c r="F35" s="1" t="s">
        <v>259</v>
      </c>
      <c r="G35" s="3" t="s">
        <v>246</v>
      </c>
      <c r="H35" s="12">
        <v>0.0846412037037037</v>
      </c>
      <c r="I35" s="12">
        <v>0.0257407407407407</v>
      </c>
      <c r="J35" s="12">
        <v>0.06935185185185185</v>
      </c>
      <c r="K35" s="58">
        <v>0.016414583333333333</v>
      </c>
      <c r="L35" s="59">
        <f t="shared" si="0"/>
        <v>0.1961483796296296</v>
      </c>
      <c r="M35" s="65">
        <f t="shared" si="1"/>
        <v>0.002904745370370415</v>
      </c>
    </row>
    <row r="36" spans="1:13" ht="14.25">
      <c r="A36" s="16" t="s">
        <v>471</v>
      </c>
      <c r="B36" s="4">
        <v>116</v>
      </c>
      <c r="C36" s="3" t="s">
        <v>64</v>
      </c>
      <c r="D36" s="3" t="s">
        <v>63</v>
      </c>
      <c r="E36" s="3" t="s">
        <v>62</v>
      </c>
      <c r="F36" s="1">
        <v>13408</v>
      </c>
      <c r="G36" s="3" t="s">
        <v>61</v>
      </c>
      <c r="H36" s="12">
        <v>0.08511574074074074</v>
      </c>
      <c r="I36" s="12">
        <v>0.0257407407407407</v>
      </c>
      <c r="J36" s="12">
        <v>0.06935185185185185</v>
      </c>
      <c r="K36" s="58">
        <v>0.01596215277777778</v>
      </c>
      <c r="L36" s="59">
        <f t="shared" si="0"/>
        <v>0.1961704861111111</v>
      </c>
      <c r="M36" s="65">
        <f t="shared" si="1"/>
        <v>0.0029268518518519027</v>
      </c>
    </row>
    <row r="37" spans="1:13" ht="14.25">
      <c r="A37" s="16" t="s">
        <v>472</v>
      </c>
      <c r="B37" s="4">
        <v>20</v>
      </c>
      <c r="C37" s="3" t="s">
        <v>287</v>
      </c>
      <c r="D37" s="3" t="s">
        <v>268</v>
      </c>
      <c r="E37" s="3" t="s">
        <v>286</v>
      </c>
      <c r="F37" s="1" t="s">
        <v>285</v>
      </c>
      <c r="G37" s="3" t="s">
        <v>265</v>
      </c>
      <c r="H37" s="12">
        <v>0.0846412037037037</v>
      </c>
      <c r="I37" s="12">
        <v>0.0257407407407407</v>
      </c>
      <c r="J37" s="12">
        <v>0.0690625</v>
      </c>
      <c r="K37" s="58">
        <v>0.016824305555555554</v>
      </c>
      <c r="L37" s="59">
        <f t="shared" si="0"/>
        <v>0.19626874999999996</v>
      </c>
      <c r="M37" s="65">
        <f t="shared" si="1"/>
        <v>0.003025115740740769</v>
      </c>
    </row>
    <row r="38" spans="1:13" ht="14.25">
      <c r="A38" s="16" t="s">
        <v>473</v>
      </c>
      <c r="B38" s="4">
        <v>100</v>
      </c>
      <c r="C38" s="3" t="s">
        <v>95</v>
      </c>
      <c r="D38" s="3" t="s">
        <v>88</v>
      </c>
      <c r="E38" s="3" t="s">
        <v>94</v>
      </c>
      <c r="F38" s="1">
        <v>6587</v>
      </c>
      <c r="G38" s="3" t="s">
        <v>84</v>
      </c>
      <c r="H38" s="12">
        <v>0.08505787037037037</v>
      </c>
      <c r="I38" s="12">
        <v>0.0257407407407407</v>
      </c>
      <c r="J38" s="12">
        <v>0.0698958333333333</v>
      </c>
      <c r="K38" s="58">
        <v>0.01562199074074074</v>
      </c>
      <c r="L38" s="59">
        <f t="shared" si="0"/>
        <v>0.19631643518518513</v>
      </c>
      <c r="M38" s="65">
        <f t="shared" si="1"/>
        <v>0.0030728009259259337</v>
      </c>
    </row>
    <row r="39" spans="1:13" ht="14.25">
      <c r="A39" s="16" t="s">
        <v>474</v>
      </c>
      <c r="B39" s="4">
        <v>35</v>
      </c>
      <c r="C39" s="3" t="s">
        <v>239</v>
      </c>
      <c r="D39" s="3" t="s">
        <v>30</v>
      </c>
      <c r="E39" s="3" t="s">
        <v>238</v>
      </c>
      <c r="F39" s="1" t="s">
        <v>237</v>
      </c>
      <c r="G39" s="3" t="s">
        <v>30</v>
      </c>
      <c r="H39" s="12">
        <v>0.0846412037037037</v>
      </c>
      <c r="I39" s="12">
        <v>0.0257407407407407</v>
      </c>
      <c r="J39" s="12">
        <v>0.0693518518518518</v>
      </c>
      <c r="K39" s="58">
        <v>0.016586342592592593</v>
      </c>
      <c r="L39" s="59">
        <f t="shared" si="0"/>
        <v>0.1963201388888888</v>
      </c>
      <c r="M39" s="65">
        <f t="shared" si="1"/>
        <v>0.003076504629629606</v>
      </c>
    </row>
    <row r="40" spans="1:13" ht="14.25">
      <c r="A40" s="16" t="s">
        <v>475</v>
      </c>
      <c r="B40" s="4">
        <v>19</v>
      </c>
      <c r="C40" s="3" t="s">
        <v>290</v>
      </c>
      <c r="D40" s="3" t="s">
        <v>268</v>
      </c>
      <c r="E40" s="3" t="s">
        <v>289</v>
      </c>
      <c r="F40" s="1" t="s">
        <v>288</v>
      </c>
      <c r="G40" s="3" t="s">
        <v>265</v>
      </c>
      <c r="H40" s="12">
        <v>0.0846412037037037</v>
      </c>
      <c r="I40" s="12">
        <v>0.0257407407407407</v>
      </c>
      <c r="J40" s="12">
        <v>0.0693518518518518</v>
      </c>
      <c r="K40" s="58">
        <v>0.01671273148148148</v>
      </c>
      <c r="L40" s="59">
        <f aca="true" t="shared" si="2" ref="L40:L71">H40+I40+J40+K40</f>
        <v>0.19644652777777769</v>
      </c>
      <c r="M40" s="65">
        <f t="shared" si="1"/>
        <v>0.0032028935185184904</v>
      </c>
    </row>
    <row r="41" spans="1:13" ht="14.25">
      <c r="A41" s="16" t="s">
        <v>476</v>
      </c>
      <c r="B41" s="4">
        <v>68</v>
      </c>
      <c r="C41" s="73" t="s">
        <v>159</v>
      </c>
      <c r="D41" s="3" t="s">
        <v>156</v>
      </c>
      <c r="E41" s="3" t="s">
        <v>158</v>
      </c>
      <c r="F41" s="1">
        <v>18360</v>
      </c>
      <c r="G41" s="3" t="s">
        <v>148</v>
      </c>
      <c r="H41" s="12">
        <v>0.08533564814814815</v>
      </c>
      <c r="I41" s="12">
        <v>0.0257407407407407</v>
      </c>
      <c r="J41" s="12">
        <v>0.07035879629629631</v>
      </c>
      <c r="K41" s="58">
        <v>0.015475115740740742</v>
      </c>
      <c r="L41" s="59">
        <f t="shared" si="2"/>
        <v>0.19691030092592587</v>
      </c>
      <c r="M41" s="65">
        <f aca="true" t="shared" si="3" ref="M41:M72">L41-$L$8</f>
        <v>0.003666666666666679</v>
      </c>
    </row>
    <row r="42" spans="1:13" ht="14.25">
      <c r="A42" s="16" t="s">
        <v>477</v>
      </c>
      <c r="B42" s="4">
        <v>74</v>
      </c>
      <c r="C42" s="73" t="s">
        <v>145</v>
      </c>
      <c r="D42" s="3" t="s">
        <v>138</v>
      </c>
      <c r="E42" s="3" t="s">
        <v>144</v>
      </c>
      <c r="F42" s="1">
        <v>11093</v>
      </c>
      <c r="G42" s="3" t="s">
        <v>136</v>
      </c>
      <c r="H42" s="12">
        <v>0.0851157407407407</v>
      </c>
      <c r="I42" s="12">
        <v>0.0265856481481481</v>
      </c>
      <c r="J42" s="12">
        <v>0.0693518518518518</v>
      </c>
      <c r="K42" s="58">
        <v>0.015864699074074073</v>
      </c>
      <c r="L42" s="59">
        <f t="shared" si="2"/>
        <v>0.19691793981481467</v>
      </c>
      <c r="M42" s="65">
        <f t="shared" si="3"/>
        <v>0.0036743055555554793</v>
      </c>
    </row>
    <row r="43" spans="1:13" ht="14.25">
      <c r="A43" s="16" t="s">
        <v>478</v>
      </c>
      <c r="B43" s="4">
        <v>29</v>
      </c>
      <c r="C43" s="3" t="s">
        <v>258</v>
      </c>
      <c r="D43" s="3" t="s">
        <v>246</v>
      </c>
      <c r="E43" s="3" t="s">
        <v>257</v>
      </c>
      <c r="F43" s="1" t="s">
        <v>256</v>
      </c>
      <c r="G43" s="3" t="s">
        <v>246</v>
      </c>
      <c r="H43" s="12">
        <v>0.0851157407407407</v>
      </c>
      <c r="I43" s="12">
        <v>0.0257407407407407</v>
      </c>
      <c r="J43" s="12">
        <v>0.0698958333333333</v>
      </c>
      <c r="K43" s="58">
        <v>0.016266666666666665</v>
      </c>
      <c r="L43" s="59">
        <f t="shared" si="2"/>
        <v>0.19701898148148134</v>
      </c>
      <c r="M43" s="65">
        <f t="shared" si="3"/>
        <v>0.003775347222222142</v>
      </c>
    </row>
    <row r="44" spans="1:13" ht="14.25">
      <c r="A44" s="16" t="s">
        <v>370</v>
      </c>
      <c r="B44" s="4">
        <v>61</v>
      </c>
      <c r="C44" s="3" t="s">
        <v>176</v>
      </c>
      <c r="D44" s="3" t="s">
        <v>175</v>
      </c>
      <c r="E44" s="3" t="s">
        <v>160</v>
      </c>
      <c r="F44" s="1">
        <v>16070</v>
      </c>
      <c r="G44" s="3" t="s">
        <v>174</v>
      </c>
      <c r="H44" s="12">
        <v>0.08462962962962962</v>
      </c>
      <c r="I44" s="12">
        <v>0.025868055555555557</v>
      </c>
      <c r="J44" s="12">
        <v>0.0698958333333333</v>
      </c>
      <c r="K44" s="58">
        <v>0.01666574074074074</v>
      </c>
      <c r="L44" s="59">
        <f t="shared" si="2"/>
        <v>0.1970592592592592</v>
      </c>
      <c r="M44" s="65">
        <f t="shared" si="3"/>
        <v>0.003815625000000017</v>
      </c>
    </row>
    <row r="45" spans="1:13" ht="14.25">
      <c r="A45" s="16" t="s">
        <v>371</v>
      </c>
      <c r="B45" s="4">
        <v>21</v>
      </c>
      <c r="C45" s="3" t="s">
        <v>284</v>
      </c>
      <c r="D45" s="3" t="s">
        <v>268</v>
      </c>
      <c r="E45" s="3" t="s">
        <v>283</v>
      </c>
      <c r="F45" s="1" t="s">
        <v>282</v>
      </c>
      <c r="G45" s="3" t="s">
        <v>265</v>
      </c>
      <c r="H45" s="12">
        <v>0.08511574074074074</v>
      </c>
      <c r="I45" s="12">
        <v>0.0257407407407407</v>
      </c>
      <c r="J45" s="12">
        <v>0.0698958333333333</v>
      </c>
      <c r="K45" s="58">
        <v>0.01631400462962963</v>
      </c>
      <c r="L45" s="59">
        <f t="shared" si="2"/>
        <v>0.19706631944444436</v>
      </c>
      <c r="M45" s="65">
        <f t="shared" si="3"/>
        <v>0.003822685185185165</v>
      </c>
    </row>
    <row r="46" spans="1:13" ht="14.25">
      <c r="A46" s="16" t="s">
        <v>372</v>
      </c>
      <c r="B46" s="4">
        <v>7</v>
      </c>
      <c r="C46" s="3" t="s">
        <v>322</v>
      </c>
      <c r="D46" s="3" t="s">
        <v>313</v>
      </c>
      <c r="E46" s="3" t="s">
        <v>321</v>
      </c>
      <c r="F46" s="1" t="s">
        <v>320</v>
      </c>
      <c r="G46" s="3" t="s">
        <v>313</v>
      </c>
      <c r="H46" s="12">
        <v>0.08530092592592592</v>
      </c>
      <c r="I46" s="12">
        <v>0.0257407407407407</v>
      </c>
      <c r="J46" s="12">
        <v>0.0693518518518518</v>
      </c>
      <c r="K46" s="58">
        <v>0.016730439814814816</v>
      </c>
      <c r="L46" s="59">
        <f t="shared" si="2"/>
        <v>0.19712395833333324</v>
      </c>
      <c r="M46" s="65">
        <f t="shared" si="3"/>
        <v>0.003880324074074043</v>
      </c>
    </row>
    <row r="47" spans="1:13" ht="14.25">
      <c r="A47" s="16" t="s">
        <v>373</v>
      </c>
      <c r="B47" s="4">
        <v>34</v>
      </c>
      <c r="C47" s="3" t="s">
        <v>242</v>
      </c>
      <c r="D47" s="3" t="s">
        <v>30</v>
      </c>
      <c r="E47" s="3" t="s">
        <v>241</v>
      </c>
      <c r="F47" s="1" t="s">
        <v>240</v>
      </c>
      <c r="G47" s="3" t="s">
        <v>30</v>
      </c>
      <c r="H47" s="12">
        <v>0.0846412037037037</v>
      </c>
      <c r="I47" s="12">
        <v>0.0257407407407407</v>
      </c>
      <c r="J47" s="12">
        <v>0.06989583333333334</v>
      </c>
      <c r="K47" s="58">
        <v>0.01688599537037037</v>
      </c>
      <c r="L47" s="59">
        <f t="shared" si="2"/>
        <v>0.19716377314814812</v>
      </c>
      <c r="M47" s="65">
        <f t="shared" si="3"/>
        <v>0.003920138888888924</v>
      </c>
    </row>
    <row r="48" spans="1:13" ht="14.25">
      <c r="A48" s="16" t="s">
        <v>374</v>
      </c>
      <c r="B48" s="4">
        <v>128</v>
      </c>
      <c r="C48" s="3" t="s">
        <v>29</v>
      </c>
      <c r="D48" s="3" t="s">
        <v>28</v>
      </c>
      <c r="E48" s="3" t="s">
        <v>27</v>
      </c>
      <c r="F48" s="1" t="s">
        <v>26</v>
      </c>
      <c r="G48" s="3" t="s">
        <v>25</v>
      </c>
      <c r="H48" s="12">
        <v>0.0846412037037037</v>
      </c>
      <c r="I48" s="12">
        <v>0.0257407407407407</v>
      </c>
      <c r="J48" s="12">
        <v>0.06989583333333334</v>
      </c>
      <c r="K48" s="58">
        <v>0.017013078703703704</v>
      </c>
      <c r="L48" s="59">
        <f t="shared" si="2"/>
        <v>0.19729085648148145</v>
      </c>
      <c r="M48" s="65">
        <f t="shared" si="3"/>
        <v>0.004047222222222258</v>
      </c>
    </row>
    <row r="49" spans="1:13" ht="14.25">
      <c r="A49" s="16" t="s">
        <v>375</v>
      </c>
      <c r="B49" s="4">
        <v>119</v>
      </c>
      <c r="C49" s="3" t="s">
        <v>55</v>
      </c>
      <c r="D49" s="3" t="s">
        <v>52</v>
      </c>
      <c r="E49" s="3" t="s">
        <v>54</v>
      </c>
      <c r="F49" s="1">
        <v>16172</v>
      </c>
      <c r="G49" s="3" t="s">
        <v>47</v>
      </c>
      <c r="H49" s="12">
        <v>0.08546296296296296</v>
      </c>
      <c r="I49" s="12">
        <v>0.0273842592592593</v>
      </c>
      <c r="J49" s="12">
        <v>0.0688078703703704</v>
      </c>
      <c r="K49" s="58">
        <v>0.016284837962962963</v>
      </c>
      <c r="L49" s="59">
        <f t="shared" si="2"/>
        <v>0.19793993055555562</v>
      </c>
      <c r="M49" s="65">
        <f t="shared" si="3"/>
        <v>0.0046962962962964205</v>
      </c>
    </row>
    <row r="50" spans="1:13" ht="14.25">
      <c r="A50" s="16" t="s">
        <v>376</v>
      </c>
      <c r="B50" s="4">
        <v>55</v>
      </c>
      <c r="C50" s="3" t="s">
        <v>187</v>
      </c>
      <c r="D50" s="3" t="s">
        <v>178</v>
      </c>
      <c r="E50" s="3" t="s">
        <v>186</v>
      </c>
      <c r="F50" s="1">
        <v>18842</v>
      </c>
      <c r="G50" s="3" t="s">
        <v>174</v>
      </c>
      <c r="H50" s="12">
        <v>0.08659722222222221</v>
      </c>
      <c r="I50" s="12">
        <v>0.0257407407407407</v>
      </c>
      <c r="J50" s="12">
        <v>0.0698958333333333</v>
      </c>
      <c r="K50" s="58">
        <v>0.016260185185185187</v>
      </c>
      <c r="L50" s="59">
        <f t="shared" si="2"/>
        <v>0.1984939814814814</v>
      </c>
      <c r="M50" s="65">
        <f t="shared" si="3"/>
        <v>0.005250347222222201</v>
      </c>
    </row>
    <row r="51" spans="1:13" ht="14.25">
      <c r="A51" s="16" t="s">
        <v>377</v>
      </c>
      <c r="B51" s="4">
        <v>25</v>
      </c>
      <c r="C51" s="3" t="s">
        <v>272</v>
      </c>
      <c r="D51" s="3" t="s">
        <v>268</v>
      </c>
      <c r="E51" s="3" t="s">
        <v>271</v>
      </c>
      <c r="F51" s="1" t="s">
        <v>270</v>
      </c>
      <c r="G51" s="3" t="s">
        <v>265</v>
      </c>
      <c r="H51" s="12">
        <v>0.0846412037037037</v>
      </c>
      <c r="I51" s="12">
        <v>0.0257407407407407</v>
      </c>
      <c r="J51" s="12">
        <v>0.07158564814814815</v>
      </c>
      <c r="K51" s="58">
        <v>0.01663912037037037</v>
      </c>
      <c r="L51" s="59">
        <f t="shared" si="2"/>
        <v>0.19860671296296292</v>
      </c>
      <c r="M51" s="65">
        <f t="shared" si="3"/>
        <v>0.0053630787037037275</v>
      </c>
    </row>
    <row r="52" spans="1:13" ht="14.25">
      <c r="A52" s="16" t="s">
        <v>378</v>
      </c>
      <c r="B52" s="4">
        <v>49</v>
      </c>
      <c r="C52" s="3" t="s">
        <v>203</v>
      </c>
      <c r="D52" s="3" t="s">
        <v>196</v>
      </c>
      <c r="E52" s="3" t="s">
        <v>202</v>
      </c>
      <c r="F52" s="1">
        <v>17778</v>
      </c>
      <c r="G52" s="3" t="s">
        <v>188</v>
      </c>
      <c r="H52" s="12">
        <v>0.0846412037037037</v>
      </c>
      <c r="I52" s="12">
        <v>0.0257407407407407</v>
      </c>
      <c r="J52" s="12">
        <v>0.0716319444444444</v>
      </c>
      <c r="K52" s="58">
        <v>0.016645717592592594</v>
      </c>
      <c r="L52" s="59">
        <f t="shared" si="2"/>
        <v>0.1986596064814814</v>
      </c>
      <c r="M52" s="65">
        <f t="shared" si="3"/>
        <v>0.005415972222222204</v>
      </c>
    </row>
    <row r="53" spans="1:13" ht="14.25">
      <c r="A53" s="16" t="s">
        <v>379</v>
      </c>
      <c r="B53" s="4">
        <v>50</v>
      </c>
      <c r="C53" s="3" t="s">
        <v>201</v>
      </c>
      <c r="D53" s="3" t="s">
        <v>196</v>
      </c>
      <c r="E53" s="3" t="s">
        <v>200</v>
      </c>
      <c r="F53" s="1">
        <v>18866</v>
      </c>
      <c r="G53" s="3" t="s">
        <v>188</v>
      </c>
      <c r="H53" s="12">
        <v>0.0851157407407407</v>
      </c>
      <c r="I53" s="12">
        <v>0.0257407407407407</v>
      </c>
      <c r="J53" s="12">
        <v>0.0716319444444444</v>
      </c>
      <c r="K53" s="58">
        <v>0.01631226851851852</v>
      </c>
      <c r="L53" s="59">
        <f t="shared" si="2"/>
        <v>0.19880069444444431</v>
      </c>
      <c r="M53" s="65">
        <f t="shared" si="3"/>
        <v>0.00555706018518512</v>
      </c>
    </row>
    <row r="54" spans="1:13" ht="14.25">
      <c r="A54" s="16" t="s">
        <v>380</v>
      </c>
      <c r="B54" s="4">
        <v>102</v>
      </c>
      <c r="C54" s="3" t="s">
        <v>91</v>
      </c>
      <c r="D54" s="3" t="s">
        <v>88</v>
      </c>
      <c r="E54" s="3" t="s">
        <v>90</v>
      </c>
      <c r="F54" s="1">
        <v>11689</v>
      </c>
      <c r="G54" s="3" t="s">
        <v>84</v>
      </c>
      <c r="H54" s="12">
        <v>0.08546296296296296</v>
      </c>
      <c r="I54" s="12">
        <v>0.0257407407407407</v>
      </c>
      <c r="J54" s="12">
        <v>0.07163194444444444</v>
      </c>
      <c r="K54" s="58">
        <v>0.016234953703703706</v>
      </c>
      <c r="L54" s="59">
        <f t="shared" si="2"/>
        <v>0.19907060185185182</v>
      </c>
      <c r="M54" s="65">
        <f t="shared" si="3"/>
        <v>0.00582696759259263</v>
      </c>
    </row>
    <row r="55" spans="1:13" ht="14.25">
      <c r="A55" s="16" t="s">
        <v>381</v>
      </c>
      <c r="B55" s="4">
        <v>36</v>
      </c>
      <c r="C55" s="3" t="s">
        <v>236</v>
      </c>
      <c r="D55" s="3" t="s">
        <v>30</v>
      </c>
      <c r="E55" s="3" t="s">
        <v>235</v>
      </c>
      <c r="F55" s="1" t="s">
        <v>234</v>
      </c>
      <c r="G55" s="3" t="s">
        <v>30</v>
      </c>
      <c r="H55" s="12">
        <v>0.08530092592592592</v>
      </c>
      <c r="I55" s="12">
        <v>0.0257407407407407</v>
      </c>
      <c r="J55" s="12">
        <v>0.07162037037037038</v>
      </c>
      <c r="K55" s="58">
        <v>0.01641087962962963</v>
      </c>
      <c r="L55" s="59">
        <f t="shared" si="2"/>
        <v>0.1990729166666666</v>
      </c>
      <c r="M55" s="65">
        <f t="shared" si="3"/>
        <v>0.0058292824074074046</v>
      </c>
    </row>
    <row r="56" spans="1:13" ht="14.25">
      <c r="A56" s="16" t="s">
        <v>382</v>
      </c>
      <c r="B56" s="4">
        <v>64</v>
      </c>
      <c r="C56" s="3" t="s">
        <v>169</v>
      </c>
      <c r="D56" s="3" t="s">
        <v>166</v>
      </c>
      <c r="E56" s="3" t="s">
        <v>168</v>
      </c>
      <c r="F56" s="1">
        <v>17888</v>
      </c>
      <c r="G56" s="3" t="s">
        <v>164</v>
      </c>
      <c r="H56" s="12">
        <v>0.08549768518518519</v>
      </c>
      <c r="I56" s="12">
        <v>0.02695601851851852</v>
      </c>
      <c r="J56" s="12">
        <v>0.07047453703703704</v>
      </c>
      <c r="K56" s="58">
        <v>0.016279861111111113</v>
      </c>
      <c r="L56" s="59">
        <f t="shared" si="2"/>
        <v>0.1992081018518519</v>
      </c>
      <c r="M56" s="65">
        <f t="shared" si="3"/>
        <v>0.005964467592592698</v>
      </c>
    </row>
    <row r="57" spans="1:13" ht="14.25">
      <c r="A57" s="16" t="s">
        <v>383</v>
      </c>
      <c r="B57" s="4">
        <v>65</v>
      </c>
      <c r="C57" s="3" t="s">
        <v>167</v>
      </c>
      <c r="D57" s="3" t="s">
        <v>166</v>
      </c>
      <c r="E57" s="3" t="s">
        <v>165</v>
      </c>
      <c r="F57" s="1">
        <v>8594</v>
      </c>
      <c r="G57" s="3" t="s">
        <v>164</v>
      </c>
      <c r="H57" s="12">
        <v>0.08564814814814814</v>
      </c>
      <c r="I57" s="12">
        <v>0.0265856481481481</v>
      </c>
      <c r="J57" s="12">
        <v>0.07076388888888889</v>
      </c>
      <c r="K57" s="58">
        <v>0.016213657407407406</v>
      </c>
      <c r="L57" s="59">
        <f t="shared" si="2"/>
        <v>0.19921134259259252</v>
      </c>
      <c r="M57" s="65">
        <f t="shared" si="3"/>
        <v>0.005967708333333321</v>
      </c>
    </row>
    <row r="58" spans="1:13" ht="14.25">
      <c r="A58" s="16" t="s">
        <v>384</v>
      </c>
      <c r="B58" s="4">
        <v>24</v>
      </c>
      <c r="C58" s="3" t="s">
        <v>275</v>
      </c>
      <c r="D58" s="3" t="s">
        <v>268</v>
      </c>
      <c r="E58" s="3" t="s">
        <v>274</v>
      </c>
      <c r="F58" s="1" t="s">
        <v>273</v>
      </c>
      <c r="G58" s="3" t="s">
        <v>265</v>
      </c>
      <c r="H58" s="12">
        <v>0.08549768518518519</v>
      </c>
      <c r="I58" s="12">
        <v>0.026585648148148146</v>
      </c>
      <c r="J58" s="12">
        <v>0.0698958333333333</v>
      </c>
      <c r="K58" s="58">
        <v>0.017245023148148148</v>
      </c>
      <c r="L58" s="59">
        <f t="shared" si="2"/>
        <v>0.1992241898148148</v>
      </c>
      <c r="M58" s="65">
        <f t="shared" si="3"/>
        <v>0.0059805555555556</v>
      </c>
    </row>
    <row r="59" spans="1:13" ht="14.25">
      <c r="A59" s="16" t="s">
        <v>385</v>
      </c>
      <c r="B59" s="4">
        <v>16</v>
      </c>
      <c r="C59" s="3" t="s">
        <v>300</v>
      </c>
      <c r="D59" s="3" t="s">
        <v>291</v>
      </c>
      <c r="E59" s="3" t="s">
        <v>299</v>
      </c>
      <c r="F59" s="1" t="s">
        <v>298</v>
      </c>
      <c r="G59" s="3" t="s">
        <v>291</v>
      </c>
      <c r="H59" s="12">
        <v>0.08596064814814815</v>
      </c>
      <c r="I59" s="12">
        <v>0.026585648148148146</v>
      </c>
      <c r="J59" s="12">
        <v>0.07106481481481482</v>
      </c>
      <c r="K59" s="58">
        <v>0.01599212962962963</v>
      </c>
      <c r="L59" s="59">
        <f t="shared" si="2"/>
        <v>0.19960324074074073</v>
      </c>
      <c r="M59" s="65">
        <f t="shared" si="3"/>
        <v>0.006359606481481539</v>
      </c>
    </row>
    <row r="60" spans="1:13" ht="14.25">
      <c r="A60" s="16" t="s">
        <v>386</v>
      </c>
      <c r="B60" s="4">
        <v>85</v>
      </c>
      <c r="C60" s="3" t="s">
        <v>122</v>
      </c>
      <c r="D60" s="3" t="s">
        <v>121</v>
      </c>
      <c r="E60" s="3" t="s">
        <v>120</v>
      </c>
      <c r="F60" s="1">
        <v>17538</v>
      </c>
      <c r="G60" s="3" t="s">
        <v>119</v>
      </c>
      <c r="H60" s="12">
        <v>0.08519675925925926</v>
      </c>
      <c r="I60" s="12">
        <v>0.026122685185185183</v>
      </c>
      <c r="J60" s="12">
        <v>0.07138888888888889</v>
      </c>
      <c r="K60" s="58">
        <v>0.01712164351851852</v>
      </c>
      <c r="L60" s="59">
        <f t="shared" si="2"/>
        <v>0.19982997685185186</v>
      </c>
      <c r="M60" s="65">
        <f t="shared" si="3"/>
        <v>0.006586342592592664</v>
      </c>
    </row>
    <row r="61" spans="1:13" ht="14.25">
      <c r="A61" s="16" t="s">
        <v>387</v>
      </c>
      <c r="B61" s="4">
        <v>115</v>
      </c>
      <c r="C61" s="3" t="s">
        <v>66</v>
      </c>
      <c r="D61" s="3" t="s">
        <v>63</v>
      </c>
      <c r="E61" s="3" t="s">
        <v>65</v>
      </c>
      <c r="F61" s="1">
        <v>13882</v>
      </c>
      <c r="G61" s="3" t="s">
        <v>61</v>
      </c>
      <c r="H61" s="12">
        <v>0.08530092592592592</v>
      </c>
      <c r="I61" s="12">
        <v>0.0273842592592593</v>
      </c>
      <c r="J61" s="12">
        <v>0.0698958333333333</v>
      </c>
      <c r="K61" s="58">
        <v>0.017547800925925925</v>
      </c>
      <c r="L61" s="59">
        <f t="shared" si="2"/>
        <v>0.20012881944444444</v>
      </c>
      <c r="M61" s="65">
        <f t="shared" si="3"/>
        <v>0.006885185185185244</v>
      </c>
    </row>
    <row r="62" spans="1:13" ht="14.25">
      <c r="A62" s="16" t="s">
        <v>388</v>
      </c>
      <c r="B62" s="4">
        <v>39</v>
      </c>
      <c r="C62" s="3" t="s">
        <v>227</v>
      </c>
      <c r="D62" s="3" t="s">
        <v>224</v>
      </c>
      <c r="E62" s="3" t="s">
        <v>226</v>
      </c>
      <c r="F62" s="1">
        <v>3229</v>
      </c>
      <c r="G62" s="3" t="s">
        <v>206</v>
      </c>
      <c r="H62" s="12">
        <v>0.08533564814814815</v>
      </c>
      <c r="I62" s="12">
        <v>0.02756944444444445</v>
      </c>
      <c r="J62" s="12">
        <v>0.0698958333333333</v>
      </c>
      <c r="K62" s="58">
        <v>0.01791226851851852</v>
      </c>
      <c r="L62" s="59">
        <f t="shared" si="2"/>
        <v>0.2007131944444444</v>
      </c>
      <c r="M62" s="65">
        <f t="shared" si="3"/>
        <v>0.0074695601851852145</v>
      </c>
    </row>
    <row r="63" spans="1:13" ht="14.25">
      <c r="A63" s="16" t="s">
        <v>389</v>
      </c>
      <c r="B63" s="4">
        <v>117</v>
      </c>
      <c r="C63" s="3" t="s">
        <v>60</v>
      </c>
      <c r="D63" s="3" t="s">
        <v>57</v>
      </c>
      <c r="E63" s="3" t="s">
        <v>59</v>
      </c>
      <c r="F63" s="1">
        <v>18563</v>
      </c>
      <c r="G63" s="3" t="s">
        <v>47</v>
      </c>
      <c r="H63" s="12">
        <v>0.08598379629629631</v>
      </c>
      <c r="I63" s="12">
        <v>0.026875</v>
      </c>
      <c r="J63" s="12">
        <v>0.0716319444444444</v>
      </c>
      <c r="K63" s="58">
        <v>0.01708854166666667</v>
      </c>
      <c r="L63" s="59">
        <f t="shared" si="2"/>
        <v>0.20157928240740738</v>
      </c>
      <c r="M63" s="65">
        <f t="shared" si="3"/>
        <v>0.00833564814814819</v>
      </c>
    </row>
    <row r="64" spans="1:13" ht="14.25">
      <c r="A64" s="16" t="s">
        <v>390</v>
      </c>
      <c r="B64" s="4">
        <v>2</v>
      </c>
      <c r="C64" s="3" t="s">
        <v>337</v>
      </c>
      <c r="D64" s="3" t="s">
        <v>330</v>
      </c>
      <c r="E64" s="3" t="s">
        <v>336</v>
      </c>
      <c r="F64" s="1" t="s">
        <v>335</v>
      </c>
      <c r="G64" s="3" t="s">
        <v>327</v>
      </c>
      <c r="H64" s="12">
        <v>0.0846412037037037</v>
      </c>
      <c r="I64" s="12">
        <v>0.03200231481481482</v>
      </c>
      <c r="J64" s="12">
        <v>0.0688078703703704</v>
      </c>
      <c r="K64" s="58">
        <v>0.016269675925925927</v>
      </c>
      <c r="L64" s="59">
        <f t="shared" si="2"/>
        <v>0.20172106481481483</v>
      </c>
      <c r="M64" s="65">
        <f t="shared" si="3"/>
        <v>0.008477430555555637</v>
      </c>
    </row>
    <row r="65" spans="1:13" ht="14.25">
      <c r="A65" s="16" t="s">
        <v>391</v>
      </c>
      <c r="B65" s="4">
        <v>84</v>
      </c>
      <c r="C65" s="3" t="s">
        <v>125</v>
      </c>
      <c r="D65" s="3" t="s">
        <v>124</v>
      </c>
      <c r="E65" s="3" t="s">
        <v>123</v>
      </c>
      <c r="F65" s="1">
        <v>11703</v>
      </c>
      <c r="G65" s="3" t="s">
        <v>119</v>
      </c>
      <c r="H65" s="12">
        <v>0.08598379629629631</v>
      </c>
      <c r="I65" s="12">
        <v>0.0273842592592593</v>
      </c>
      <c r="J65" s="12">
        <v>0.0716319444444444</v>
      </c>
      <c r="K65" s="58">
        <v>0.016905208333333335</v>
      </c>
      <c r="L65" s="59">
        <f t="shared" si="2"/>
        <v>0.20190520833333334</v>
      </c>
      <c r="M65" s="65">
        <f t="shared" si="3"/>
        <v>0.008661574074074141</v>
      </c>
    </row>
    <row r="66" spans="1:13" ht="14.25">
      <c r="A66" s="16" t="s">
        <v>392</v>
      </c>
      <c r="B66" s="4">
        <v>17</v>
      </c>
      <c r="C66" s="3" t="s">
        <v>297</v>
      </c>
      <c r="D66" s="3" t="s">
        <v>291</v>
      </c>
      <c r="E66" s="3" t="s">
        <v>296</v>
      </c>
      <c r="F66" s="1" t="s">
        <v>295</v>
      </c>
      <c r="G66" s="3" t="s">
        <v>291</v>
      </c>
      <c r="H66" s="12">
        <v>0.08902777777777778</v>
      </c>
      <c r="I66" s="12">
        <v>0.0265856481481481</v>
      </c>
      <c r="J66" s="12">
        <v>0.0698958333333333</v>
      </c>
      <c r="K66" s="58">
        <v>0.017011689814814816</v>
      </c>
      <c r="L66" s="59">
        <f t="shared" si="2"/>
        <v>0.202520949074074</v>
      </c>
      <c r="M66" s="65">
        <f t="shared" si="3"/>
        <v>0.009277314814814808</v>
      </c>
    </row>
    <row r="67" spans="1:13" ht="14.25">
      <c r="A67" s="16" t="s">
        <v>393</v>
      </c>
      <c r="B67" s="4">
        <v>121</v>
      </c>
      <c r="C67" s="3" t="s">
        <v>50</v>
      </c>
      <c r="D67" s="3" t="s">
        <v>49</v>
      </c>
      <c r="E67" s="3" t="s">
        <v>48</v>
      </c>
      <c r="F67" s="1">
        <v>5352</v>
      </c>
      <c r="G67" s="3" t="s">
        <v>47</v>
      </c>
      <c r="H67" s="12">
        <v>0.08758101851851852</v>
      </c>
      <c r="I67" s="12">
        <v>0.026909722222222224</v>
      </c>
      <c r="J67" s="12">
        <v>0.0716319444444444</v>
      </c>
      <c r="K67" s="58">
        <v>0.017056944444444447</v>
      </c>
      <c r="L67" s="59">
        <f t="shared" si="2"/>
        <v>0.2031796296296296</v>
      </c>
      <c r="M67" s="65">
        <f t="shared" si="3"/>
        <v>0.009935995370370404</v>
      </c>
    </row>
    <row r="68" spans="1:13" ht="14.25">
      <c r="A68" s="16" t="s">
        <v>394</v>
      </c>
      <c r="B68" s="4">
        <v>14</v>
      </c>
      <c r="C68" s="3" t="s">
        <v>306</v>
      </c>
      <c r="D68" s="3" t="s">
        <v>291</v>
      </c>
      <c r="E68" s="3" t="s">
        <v>305</v>
      </c>
      <c r="F68" s="1" t="s">
        <v>304</v>
      </c>
      <c r="G68" s="3" t="s">
        <v>291</v>
      </c>
      <c r="H68" s="12">
        <v>0.08513888888888889</v>
      </c>
      <c r="I68" s="12">
        <v>0.02756944444444445</v>
      </c>
      <c r="J68" s="12">
        <v>0.07275462962962963</v>
      </c>
      <c r="K68" s="58">
        <v>0.01816724537037037</v>
      </c>
      <c r="L68" s="59">
        <f t="shared" si="2"/>
        <v>0.20363020833333334</v>
      </c>
      <c r="M68" s="65">
        <f t="shared" si="3"/>
        <v>0.010386574074074145</v>
      </c>
    </row>
    <row r="69" spans="1:13" ht="14.25">
      <c r="A69" s="16" t="s">
        <v>395</v>
      </c>
      <c r="B69" s="4">
        <v>76</v>
      </c>
      <c r="C69" s="3" t="s">
        <v>141</v>
      </c>
      <c r="D69" s="3" t="s">
        <v>138</v>
      </c>
      <c r="E69" s="3" t="s">
        <v>140</v>
      </c>
      <c r="F69" s="1">
        <v>19009</v>
      </c>
      <c r="G69" s="3" t="s">
        <v>136</v>
      </c>
      <c r="H69" s="12">
        <v>0.08848379629629628</v>
      </c>
      <c r="I69" s="12">
        <v>0.027071759259259257</v>
      </c>
      <c r="J69" s="12">
        <v>0.0716319444444444</v>
      </c>
      <c r="K69" s="58">
        <v>0.017443865740740742</v>
      </c>
      <c r="L69" s="59">
        <f t="shared" si="2"/>
        <v>0.2046313657407407</v>
      </c>
      <c r="M69" s="65">
        <f t="shared" si="3"/>
        <v>0.011387731481481506</v>
      </c>
    </row>
    <row r="70" spans="1:13" ht="14.25">
      <c r="A70" s="16" t="s">
        <v>396</v>
      </c>
      <c r="B70" s="4">
        <v>113</v>
      </c>
      <c r="C70" s="3" t="s">
        <v>70</v>
      </c>
      <c r="D70" s="3" t="s">
        <v>63</v>
      </c>
      <c r="E70" s="3" t="s">
        <v>69</v>
      </c>
      <c r="F70" s="1">
        <v>11526</v>
      </c>
      <c r="G70" s="3" t="s">
        <v>61</v>
      </c>
      <c r="H70" s="12">
        <v>0.09012731481481483</v>
      </c>
      <c r="I70" s="12">
        <v>0.027071759259259257</v>
      </c>
      <c r="J70" s="12">
        <v>0.07106481481481482</v>
      </c>
      <c r="K70" s="58">
        <v>0.01639236111111111</v>
      </c>
      <c r="L70" s="59">
        <f t="shared" si="2"/>
        <v>0.20465625</v>
      </c>
      <c r="M70" s="65">
        <f t="shared" si="3"/>
        <v>0.011412615740740817</v>
      </c>
    </row>
    <row r="71" spans="1:13" ht="14.25">
      <c r="A71" s="16" t="s">
        <v>397</v>
      </c>
      <c r="B71" s="4">
        <v>127</v>
      </c>
      <c r="C71" s="3" t="s">
        <v>34</v>
      </c>
      <c r="D71" s="3" t="s">
        <v>33</v>
      </c>
      <c r="E71" s="3" t="s">
        <v>32</v>
      </c>
      <c r="F71" s="1" t="s">
        <v>31</v>
      </c>
      <c r="G71" s="3" t="s">
        <v>30</v>
      </c>
      <c r="H71" s="12">
        <v>0.08653935185185185</v>
      </c>
      <c r="I71" s="12">
        <v>0.0265856481481481</v>
      </c>
      <c r="J71" s="12">
        <v>0.07645833333333334</v>
      </c>
      <c r="K71" s="58">
        <v>0.016271296296296298</v>
      </c>
      <c r="L71" s="59">
        <f t="shared" si="2"/>
        <v>0.20585462962962958</v>
      </c>
      <c r="M71" s="65">
        <f t="shared" si="3"/>
        <v>0.012610995370370387</v>
      </c>
    </row>
    <row r="72" spans="1:13" ht="14.25">
      <c r="A72" s="16" t="s">
        <v>398</v>
      </c>
      <c r="B72" s="4">
        <v>54</v>
      </c>
      <c r="C72" s="3" t="s">
        <v>191</v>
      </c>
      <c r="D72" s="3" t="s">
        <v>190</v>
      </c>
      <c r="E72" s="3" t="s">
        <v>189</v>
      </c>
      <c r="F72" s="1">
        <v>12830</v>
      </c>
      <c r="G72" s="3" t="s">
        <v>188</v>
      </c>
      <c r="H72" s="12">
        <v>0.08641203703703704</v>
      </c>
      <c r="I72" s="12">
        <v>0.028113425925925927</v>
      </c>
      <c r="J72" s="12">
        <v>0.07425925925925926</v>
      </c>
      <c r="K72" s="58">
        <v>0.017768055555555554</v>
      </c>
      <c r="L72" s="59">
        <f aca="true" t="shared" si="4" ref="L72:L103">H72+I72+J72+K72</f>
        <v>0.20655277777777778</v>
      </c>
      <c r="M72" s="65">
        <f t="shared" si="3"/>
        <v>0.013309143518518585</v>
      </c>
    </row>
    <row r="73" spans="1:13" ht="14.25">
      <c r="A73" s="16" t="s">
        <v>399</v>
      </c>
      <c r="B73" s="4">
        <v>59</v>
      </c>
      <c r="C73" s="3" t="s">
        <v>181</v>
      </c>
      <c r="D73" s="3" t="s">
        <v>178</v>
      </c>
      <c r="E73" s="3" t="s">
        <v>180</v>
      </c>
      <c r="F73" s="1">
        <v>19062</v>
      </c>
      <c r="G73" s="3" t="s">
        <v>174</v>
      </c>
      <c r="H73" s="12">
        <v>0.08598379629629631</v>
      </c>
      <c r="I73" s="12">
        <v>0.0273842592592593</v>
      </c>
      <c r="J73" s="12">
        <v>0.07689814814814815</v>
      </c>
      <c r="K73" s="58">
        <v>0.016446875</v>
      </c>
      <c r="L73" s="59">
        <f t="shared" si="4"/>
        <v>0.20671307870370376</v>
      </c>
      <c r="M73" s="65">
        <f aca="true" t="shared" si="5" ref="M73:M104">L73-$L$8</f>
        <v>0.013469444444444562</v>
      </c>
    </row>
    <row r="74" spans="1:13" ht="14.25">
      <c r="A74" s="16" t="s">
        <v>400</v>
      </c>
      <c r="B74" s="4">
        <v>108</v>
      </c>
      <c r="C74" s="3" t="s">
        <v>76</v>
      </c>
      <c r="D74" s="3" t="s">
        <v>73</v>
      </c>
      <c r="E74" s="3" t="s">
        <v>75</v>
      </c>
      <c r="F74" s="1">
        <v>12832</v>
      </c>
      <c r="G74" s="3" t="s">
        <v>71</v>
      </c>
      <c r="H74" s="12">
        <v>0.0901273148148148</v>
      </c>
      <c r="I74" s="12">
        <v>0.027384259259259257</v>
      </c>
      <c r="J74" s="12">
        <v>0.07209490740740741</v>
      </c>
      <c r="K74" s="58">
        <v>0.017267708333333333</v>
      </c>
      <c r="L74" s="59">
        <f t="shared" si="4"/>
        <v>0.20687418981481479</v>
      </c>
      <c r="M74" s="65">
        <f t="shared" si="5"/>
        <v>0.01363055555555559</v>
      </c>
    </row>
    <row r="75" spans="1:13" ht="14.25">
      <c r="A75" s="16" t="s">
        <v>401</v>
      </c>
      <c r="B75" s="4">
        <v>9</v>
      </c>
      <c r="C75" s="3" t="s">
        <v>316</v>
      </c>
      <c r="D75" s="3" t="s">
        <v>313</v>
      </c>
      <c r="E75" s="3" t="s">
        <v>315</v>
      </c>
      <c r="F75" s="1" t="s">
        <v>314</v>
      </c>
      <c r="G75" s="3" t="s">
        <v>313</v>
      </c>
      <c r="H75" s="12">
        <v>0.08921296296296295</v>
      </c>
      <c r="I75" s="12">
        <v>0.02756944444444445</v>
      </c>
      <c r="J75" s="12">
        <v>0.07425925925925926</v>
      </c>
      <c r="K75" s="58">
        <v>0.016306828703703705</v>
      </c>
      <c r="L75" s="59">
        <f t="shared" si="4"/>
        <v>0.20734849537037037</v>
      </c>
      <c r="M75" s="65">
        <f t="shared" si="5"/>
        <v>0.014104861111111172</v>
      </c>
    </row>
    <row r="76" spans="1:13" ht="14.25">
      <c r="A76" s="16" t="s">
        <v>402</v>
      </c>
      <c r="B76" s="4">
        <v>110</v>
      </c>
      <c r="C76" s="3" t="s">
        <v>74</v>
      </c>
      <c r="D76" s="3" t="s">
        <v>73</v>
      </c>
      <c r="E76" s="3" t="s">
        <v>72</v>
      </c>
      <c r="F76" s="1">
        <v>18163</v>
      </c>
      <c r="G76" s="3" t="s">
        <v>71</v>
      </c>
      <c r="H76" s="12">
        <v>0.09012731481481483</v>
      </c>
      <c r="I76" s="12">
        <v>0.027384259259259257</v>
      </c>
      <c r="J76" s="12">
        <v>0.07163194444444444</v>
      </c>
      <c r="K76" s="58">
        <v>0.018226273148148148</v>
      </c>
      <c r="L76" s="59">
        <f t="shared" si="4"/>
        <v>0.20736979166666666</v>
      </c>
      <c r="M76" s="65">
        <f t="shared" si="5"/>
        <v>0.01412615740740747</v>
      </c>
    </row>
    <row r="77" spans="1:13" ht="14.25">
      <c r="A77" s="16" t="s">
        <v>403</v>
      </c>
      <c r="B77" s="4">
        <v>46</v>
      </c>
      <c r="C77" s="3" t="s">
        <v>212</v>
      </c>
      <c r="D77" s="3" t="s">
        <v>211</v>
      </c>
      <c r="E77" s="3" t="s">
        <v>210</v>
      </c>
      <c r="F77" s="1">
        <v>4657</v>
      </c>
      <c r="G77" s="3" t="s">
        <v>206</v>
      </c>
      <c r="H77" s="12">
        <v>0.08653935185185185</v>
      </c>
      <c r="I77" s="12">
        <v>0.02711805555555555</v>
      </c>
      <c r="J77" s="12">
        <v>0.07759259259259259</v>
      </c>
      <c r="K77" s="58">
        <v>0.016137615740740744</v>
      </c>
      <c r="L77" s="59">
        <f t="shared" si="4"/>
        <v>0.20738761574074072</v>
      </c>
      <c r="M77" s="65">
        <f t="shared" si="5"/>
        <v>0.014143981481481521</v>
      </c>
    </row>
    <row r="78" spans="1:13" ht="14.25">
      <c r="A78" s="16" t="s">
        <v>404</v>
      </c>
      <c r="B78" s="4">
        <v>78</v>
      </c>
      <c r="C78" s="73" t="s">
        <v>135</v>
      </c>
      <c r="D78" s="3" t="s">
        <v>134</v>
      </c>
      <c r="E78" s="3" t="s">
        <v>133</v>
      </c>
      <c r="F78" s="1">
        <v>10724</v>
      </c>
      <c r="G78" s="3" t="s">
        <v>116</v>
      </c>
      <c r="H78" s="12">
        <v>0.08621527777777778</v>
      </c>
      <c r="I78" s="12">
        <v>0.0273842592592593</v>
      </c>
      <c r="J78" s="12">
        <v>0.07625</v>
      </c>
      <c r="K78" s="58">
        <v>0.017603472222222222</v>
      </c>
      <c r="L78" s="59">
        <f t="shared" si="4"/>
        <v>0.2074530092592593</v>
      </c>
      <c r="M78" s="65">
        <f t="shared" si="5"/>
        <v>0.014209375000000107</v>
      </c>
    </row>
    <row r="79" spans="1:13" ht="14.25">
      <c r="A79" s="16" t="s">
        <v>405</v>
      </c>
      <c r="B79" s="4">
        <v>15</v>
      </c>
      <c r="C79" s="3" t="s">
        <v>303</v>
      </c>
      <c r="D79" s="3" t="s">
        <v>291</v>
      </c>
      <c r="E79" s="3" t="s">
        <v>302</v>
      </c>
      <c r="F79" s="1" t="s">
        <v>301</v>
      </c>
      <c r="G79" s="3" t="s">
        <v>291</v>
      </c>
      <c r="H79" s="12">
        <v>0.0901273148148148</v>
      </c>
      <c r="I79" s="12">
        <v>0.028287037037037038</v>
      </c>
      <c r="J79" s="12">
        <v>0.07158564814814815</v>
      </c>
      <c r="K79" s="58">
        <v>0.01780474537037037</v>
      </c>
      <c r="L79" s="59">
        <f t="shared" si="4"/>
        <v>0.20780474537037036</v>
      </c>
      <c r="M79" s="65">
        <f t="shared" si="5"/>
        <v>0.014561111111111164</v>
      </c>
    </row>
    <row r="80" spans="1:13" ht="14.25">
      <c r="A80" s="16" t="s">
        <v>406</v>
      </c>
      <c r="B80" s="4">
        <v>62</v>
      </c>
      <c r="C80" s="3" t="s">
        <v>368</v>
      </c>
      <c r="D80" s="3" t="s">
        <v>5</v>
      </c>
      <c r="E80" s="3" t="s">
        <v>172</v>
      </c>
      <c r="F80" s="1">
        <v>17795</v>
      </c>
      <c r="G80" s="3" t="s">
        <v>164</v>
      </c>
      <c r="H80" s="12">
        <v>0.08690972222222222</v>
      </c>
      <c r="I80" s="12">
        <v>0.028310185185185185</v>
      </c>
      <c r="J80" s="12">
        <v>0.07625</v>
      </c>
      <c r="K80" s="58">
        <v>0.01645011574074074</v>
      </c>
      <c r="L80" s="59">
        <f t="shared" si="4"/>
        <v>0.20792002314814814</v>
      </c>
      <c r="M80" s="65">
        <f t="shared" si="5"/>
        <v>0.014676388888888947</v>
      </c>
    </row>
    <row r="81" spans="1:13" ht="14.25">
      <c r="A81" s="16" t="s">
        <v>407</v>
      </c>
      <c r="B81" s="4">
        <v>12</v>
      </c>
      <c r="C81" s="3" t="s">
        <v>312</v>
      </c>
      <c r="D81" s="3" t="s">
        <v>291</v>
      </c>
      <c r="E81" s="3" t="s">
        <v>311</v>
      </c>
      <c r="F81" s="1" t="s">
        <v>310</v>
      </c>
      <c r="G81" s="3" t="s">
        <v>291</v>
      </c>
      <c r="H81" s="12">
        <v>0.08570601851851851</v>
      </c>
      <c r="I81" s="12">
        <v>0.026412037037037036</v>
      </c>
      <c r="J81" s="12">
        <v>0.07909722222222222</v>
      </c>
      <c r="K81" s="58">
        <v>0.017487384259259258</v>
      </c>
      <c r="L81" s="59">
        <f t="shared" si="4"/>
        <v>0.20870266203703702</v>
      </c>
      <c r="M81" s="65">
        <f t="shared" si="5"/>
        <v>0.015459027777777828</v>
      </c>
    </row>
    <row r="82" spans="1:13" ht="14.25">
      <c r="A82" s="16" t="s">
        <v>408</v>
      </c>
      <c r="B82" s="4">
        <v>41</v>
      </c>
      <c r="C82" s="74" t="s">
        <v>222</v>
      </c>
      <c r="D82" s="3" t="s">
        <v>221</v>
      </c>
      <c r="E82" s="3" t="s">
        <v>220</v>
      </c>
      <c r="F82" s="1" t="s">
        <v>219</v>
      </c>
      <c r="G82" s="3" t="s">
        <v>206</v>
      </c>
      <c r="H82" s="12">
        <v>0.0851157407407407</v>
      </c>
      <c r="I82" s="12">
        <v>0.0257407407407407</v>
      </c>
      <c r="J82" s="12">
        <v>0.07982638888888889</v>
      </c>
      <c r="K82" s="58">
        <v>0.018278703703703703</v>
      </c>
      <c r="L82" s="59">
        <f t="shared" si="4"/>
        <v>0.208961574074074</v>
      </c>
      <c r="M82" s="65">
        <f t="shared" si="5"/>
        <v>0.015717939814814813</v>
      </c>
    </row>
    <row r="83" spans="1:13" ht="14.25">
      <c r="A83" s="16" t="s">
        <v>409</v>
      </c>
      <c r="B83" s="4">
        <v>93</v>
      </c>
      <c r="C83" s="3" t="s">
        <v>112</v>
      </c>
      <c r="D83" s="8" t="s">
        <v>111</v>
      </c>
      <c r="E83" s="3" t="s">
        <v>110</v>
      </c>
      <c r="F83" s="1">
        <v>17650</v>
      </c>
      <c r="G83" s="3" t="s">
        <v>25</v>
      </c>
      <c r="H83" s="12">
        <v>0.09219907407407407</v>
      </c>
      <c r="I83" s="12">
        <v>0.028148148148148148</v>
      </c>
      <c r="J83" s="12">
        <v>0.0716319444444444</v>
      </c>
      <c r="K83" s="58">
        <v>0.017225462962962963</v>
      </c>
      <c r="L83" s="59">
        <f t="shared" si="4"/>
        <v>0.20920462962962957</v>
      </c>
      <c r="M83" s="65">
        <f t="shared" si="5"/>
        <v>0.01596099537037038</v>
      </c>
    </row>
    <row r="84" spans="1:13" ht="14.25">
      <c r="A84" s="16" t="s">
        <v>410</v>
      </c>
      <c r="B84" s="4">
        <v>96</v>
      </c>
      <c r="C84" s="3" t="s">
        <v>104</v>
      </c>
      <c r="D84" s="3" t="s">
        <v>8</v>
      </c>
      <c r="E84" s="3" t="s">
        <v>103</v>
      </c>
      <c r="F84" s="1">
        <v>18690</v>
      </c>
      <c r="G84" s="3" t="s">
        <v>98</v>
      </c>
      <c r="H84" s="12">
        <v>0.0901273148148148</v>
      </c>
      <c r="I84" s="12">
        <v>0.027233796296296298</v>
      </c>
      <c r="J84" s="12">
        <v>0.07482638888888889</v>
      </c>
      <c r="K84" s="58">
        <v>0.017302777777777778</v>
      </c>
      <c r="L84" s="59">
        <f t="shared" si="4"/>
        <v>0.20949027777777776</v>
      </c>
      <c r="M84" s="65">
        <f t="shared" si="5"/>
        <v>0.016246643518518566</v>
      </c>
    </row>
    <row r="85" spans="1:13" ht="14.25">
      <c r="A85" s="16" t="s">
        <v>411</v>
      </c>
      <c r="B85" s="4">
        <v>75</v>
      </c>
      <c r="C85" s="3" t="s">
        <v>143</v>
      </c>
      <c r="D85" s="3" t="s">
        <v>138</v>
      </c>
      <c r="E85" s="3" t="s">
        <v>142</v>
      </c>
      <c r="F85" s="1">
        <v>12966</v>
      </c>
      <c r="G85" s="3" t="s">
        <v>136</v>
      </c>
      <c r="H85" s="12">
        <v>0.09012731481481483</v>
      </c>
      <c r="I85" s="12">
        <v>0.0273842592592593</v>
      </c>
      <c r="J85" s="12">
        <v>0.07622685185185185</v>
      </c>
      <c r="K85" s="58">
        <v>0.017409953703703705</v>
      </c>
      <c r="L85" s="59">
        <f t="shared" si="4"/>
        <v>0.2111483796296297</v>
      </c>
      <c r="M85" s="65">
        <f t="shared" si="5"/>
        <v>0.01790474537037051</v>
      </c>
    </row>
    <row r="86" spans="1:13" ht="14.25">
      <c r="A86" s="16" t="s">
        <v>412</v>
      </c>
      <c r="B86" s="4">
        <v>52</v>
      </c>
      <c r="C86" s="3" t="s">
        <v>197</v>
      </c>
      <c r="D86" s="3" t="s">
        <v>196</v>
      </c>
      <c r="E86" s="3" t="s">
        <v>195</v>
      </c>
      <c r="F86" s="1">
        <v>19067</v>
      </c>
      <c r="G86" s="3" t="s">
        <v>188</v>
      </c>
      <c r="H86" s="12">
        <v>0.0901273148148148</v>
      </c>
      <c r="I86" s="12">
        <v>0.028344907407407412</v>
      </c>
      <c r="J86" s="12">
        <v>0.0775462962962963</v>
      </c>
      <c r="K86" s="58">
        <v>0.017535416666666668</v>
      </c>
      <c r="L86" s="59">
        <f t="shared" si="4"/>
        <v>0.21355393518518517</v>
      </c>
      <c r="M86" s="65">
        <f t="shared" si="5"/>
        <v>0.020310300925925978</v>
      </c>
    </row>
    <row r="87" spans="1:13" ht="14.25">
      <c r="A87" s="16" t="s">
        <v>413</v>
      </c>
      <c r="B87" s="4">
        <v>99</v>
      </c>
      <c r="C87" s="3" t="s">
        <v>97</v>
      </c>
      <c r="D87" s="3" t="s">
        <v>88</v>
      </c>
      <c r="E87" s="3" t="s">
        <v>96</v>
      </c>
      <c r="F87" s="1">
        <v>11498</v>
      </c>
      <c r="G87" s="3" t="s">
        <v>84</v>
      </c>
      <c r="H87" s="12">
        <v>0.0901273148148148</v>
      </c>
      <c r="I87" s="12">
        <v>0.02756944444444445</v>
      </c>
      <c r="J87" s="12">
        <v>0.0790625</v>
      </c>
      <c r="K87" s="58">
        <v>0.017299421296296295</v>
      </c>
      <c r="L87" s="59">
        <f t="shared" si="4"/>
        <v>0.21405868055555555</v>
      </c>
      <c r="M87" s="65">
        <f t="shared" si="5"/>
        <v>0.020815046296296352</v>
      </c>
    </row>
    <row r="88" spans="1:13" ht="14.25">
      <c r="A88" s="16" t="s">
        <v>414</v>
      </c>
      <c r="B88" s="4">
        <v>98</v>
      </c>
      <c r="C88" s="3" t="s">
        <v>100</v>
      </c>
      <c r="D88" s="3" t="s">
        <v>8</v>
      </c>
      <c r="E88" s="3" t="s">
        <v>99</v>
      </c>
      <c r="F88" s="1">
        <v>3277</v>
      </c>
      <c r="G88" s="3" t="s">
        <v>98</v>
      </c>
      <c r="H88" s="12">
        <v>0.09224537037037038</v>
      </c>
      <c r="I88" s="12">
        <v>0.027893518518518515</v>
      </c>
      <c r="J88" s="12">
        <v>0.07759259259259259</v>
      </c>
      <c r="K88" s="58">
        <v>0.016845833333333334</v>
      </c>
      <c r="L88" s="59">
        <f t="shared" si="4"/>
        <v>0.21457731481481482</v>
      </c>
      <c r="M88" s="65">
        <f t="shared" si="5"/>
        <v>0.021333680555555623</v>
      </c>
    </row>
    <row r="89" spans="1:13" ht="14.25">
      <c r="A89" s="16" t="s">
        <v>415</v>
      </c>
      <c r="B89" s="4">
        <v>71</v>
      </c>
      <c r="C89" s="75" t="s">
        <v>154</v>
      </c>
      <c r="D89" s="8" t="s">
        <v>153</v>
      </c>
      <c r="E89" s="3" t="s">
        <v>152</v>
      </c>
      <c r="F89" s="1">
        <v>13717</v>
      </c>
      <c r="G89" s="3" t="s">
        <v>148</v>
      </c>
      <c r="H89" s="12">
        <v>0.0901273148148148</v>
      </c>
      <c r="I89" s="12">
        <v>0.027546296296296294</v>
      </c>
      <c r="J89" s="12">
        <v>0.08032407407407406</v>
      </c>
      <c r="K89" s="58">
        <v>0.016703935185185186</v>
      </c>
      <c r="L89" s="59">
        <f t="shared" si="4"/>
        <v>0.21470162037037033</v>
      </c>
      <c r="M89" s="65">
        <f t="shared" si="5"/>
        <v>0.021457986111111133</v>
      </c>
    </row>
    <row r="90" spans="1:13" ht="14.25">
      <c r="A90" s="16" t="s">
        <v>416</v>
      </c>
      <c r="B90" s="4">
        <v>6</v>
      </c>
      <c r="C90" s="3" t="s">
        <v>324</v>
      </c>
      <c r="D90" s="3" t="s">
        <v>313</v>
      </c>
      <c r="E90" s="3" t="s">
        <v>323</v>
      </c>
      <c r="F90" s="1">
        <v>3006</v>
      </c>
      <c r="G90" s="3" t="s">
        <v>313</v>
      </c>
      <c r="H90" s="12">
        <v>0.095775462962963</v>
      </c>
      <c r="I90" s="12">
        <v>0.026585648148148146</v>
      </c>
      <c r="J90" s="12">
        <v>0.0747337962962963</v>
      </c>
      <c r="K90" s="58">
        <v>0.017702430555555555</v>
      </c>
      <c r="L90" s="59">
        <f t="shared" si="4"/>
        <v>0.21479733796296302</v>
      </c>
      <c r="M90" s="65">
        <f t="shared" si="5"/>
        <v>0.021553703703703825</v>
      </c>
    </row>
    <row r="91" spans="1:13" ht="14.25">
      <c r="A91" s="16" t="s">
        <v>417</v>
      </c>
      <c r="B91" s="4">
        <v>120</v>
      </c>
      <c r="C91" s="3" t="s">
        <v>53</v>
      </c>
      <c r="D91" s="3" t="s">
        <v>506</v>
      </c>
      <c r="E91" s="3" t="s">
        <v>51</v>
      </c>
      <c r="F91" s="1">
        <v>18819</v>
      </c>
      <c r="G91" s="3" t="s">
        <v>47</v>
      </c>
      <c r="H91" s="12">
        <v>0.09219907407407407</v>
      </c>
      <c r="I91" s="12">
        <v>0.028692129629629633</v>
      </c>
      <c r="J91" s="12">
        <v>0.07701388888888888</v>
      </c>
      <c r="K91" s="58">
        <v>0.017215625000000002</v>
      </c>
      <c r="L91" s="59">
        <f t="shared" si="4"/>
        <v>0.2151207175925926</v>
      </c>
      <c r="M91" s="65">
        <f t="shared" si="5"/>
        <v>0.021877083333333408</v>
      </c>
    </row>
    <row r="92" spans="1:13" ht="14.25">
      <c r="A92" s="16" t="s">
        <v>418</v>
      </c>
      <c r="B92" s="4">
        <v>126</v>
      </c>
      <c r="C92" s="3" t="s">
        <v>37</v>
      </c>
      <c r="D92" s="3" t="s">
        <v>33</v>
      </c>
      <c r="E92" s="3" t="s">
        <v>36</v>
      </c>
      <c r="F92" s="1" t="s">
        <v>35</v>
      </c>
      <c r="G92" s="3" t="s">
        <v>30</v>
      </c>
      <c r="H92" s="12">
        <v>0.08811342592592593</v>
      </c>
      <c r="I92" s="12">
        <v>0.0273842592592593</v>
      </c>
      <c r="J92" s="12">
        <v>0.08315972222222222</v>
      </c>
      <c r="K92" s="58">
        <v>0.017441087962962964</v>
      </c>
      <c r="L92" s="59">
        <f t="shared" si="4"/>
        <v>0.2160984953703704</v>
      </c>
      <c r="M92" s="65">
        <f t="shared" si="5"/>
        <v>0.022854861111111208</v>
      </c>
    </row>
    <row r="93" spans="1:13" ht="14.25">
      <c r="A93" s="16" t="s">
        <v>419</v>
      </c>
      <c r="B93" s="4">
        <v>83</v>
      </c>
      <c r="C93" s="73" t="s">
        <v>127</v>
      </c>
      <c r="D93" s="3" t="s">
        <v>124</v>
      </c>
      <c r="E93" s="3" t="s">
        <v>126</v>
      </c>
      <c r="F93" s="1">
        <v>18532</v>
      </c>
      <c r="G93" s="3" t="s">
        <v>119</v>
      </c>
      <c r="H93" s="12">
        <v>0.09300925925925925</v>
      </c>
      <c r="I93" s="12">
        <v>0.029386574074074075</v>
      </c>
      <c r="J93" s="12">
        <v>0.0775462962962963</v>
      </c>
      <c r="K93" s="58">
        <v>0.017445023148148147</v>
      </c>
      <c r="L93" s="59">
        <f t="shared" si="4"/>
        <v>0.21738715277777776</v>
      </c>
      <c r="M93" s="65">
        <f t="shared" si="5"/>
        <v>0.024143518518518564</v>
      </c>
    </row>
    <row r="94" spans="1:13" ht="14.25">
      <c r="A94" s="16" t="s">
        <v>420</v>
      </c>
      <c r="B94" s="4">
        <v>13</v>
      </c>
      <c r="C94" s="3" t="s">
        <v>309</v>
      </c>
      <c r="D94" s="3" t="s">
        <v>291</v>
      </c>
      <c r="E94" s="3" t="s">
        <v>308</v>
      </c>
      <c r="F94" s="1" t="s">
        <v>307</v>
      </c>
      <c r="G94" s="3" t="s">
        <v>291</v>
      </c>
      <c r="H94" s="12">
        <v>0.09469907407407407</v>
      </c>
      <c r="I94" s="12">
        <v>0.028310185185185185</v>
      </c>
      <c r="J94" s="12">
        <v>0.0787962962962963</v>
      </c>
      <c r="K94" s="58">
        <v>0.016724074074074075</v>
      </c>
      <c r="L94" s="59">
        <f t="shared" si="4"/>
        <v>0.21852962962962966</v>
      </c>
      <c r="M94" s="65">
        <f t="shared" si="5"/>
        <v>0.025285995370370462</v>
      </c>
    </row>
    <row r="95" spans="1:13" ht="14.25">
      <c r="A95" s="16" t="s">
        <v>421</v>
      </c>
      <c r="B95" s="4">
        <v>125</v>
      </c>
      <c r="C95" s="3" t="s">
        <v>41</v>
      </c>
      <c r="D95" s="3" t="s">
        <v>40</v>
      </c>
      <c r="E95" s="3" t="s">
        <v>39</v>
      </c>
      <c r="F95" s="1">
        <v>18728</v>
      </c>
      <c r="G95" s="3" t="s">
        <v>38</v>
      </c>
      <c r="H95" s="12">
        <v>0.09328703703703704</v>
      </c>
      <c r="I95" s="12">
        <v>0.029675925925925925</v>
      </c>
      <c r="J95" s="12">
        <v>0.0789699074074074</v>
      </c>
      <c r="K95" s="58">
        <v>0.018133564814814814</v>
      </c>
      <c r="L95" s="59">
        <f t="shared" si="4"/>
        <v>0.2200664351851852</v>
      </c>
      <c r="M95" s="65">
        <f t="shared" si="5"/>
        <v>0.02682280092592601</v>
      </c>
    </row>
    <row r="96" spans="1:13" ht="14.25">
      <c r="A96" s="16" t="s">
        <v>422</v>
      </c>
      <c r="B96" s="4">
        <v>8</v>
      </c>
      <c r="C96" s="3" t="s">
        <v>319</v>
      </c>
      <c r="D96" s="3" t="s">
        <v>313</v>
      </c>
      <c r="E96" s="3" t="s">
        <v>318</v>
      </c>
      <c r="F96" s="1" t="s">
        <v>317</v>
      </c>
      <c r="G96" s="3" t="s">
        <v>313</v>
      </c>
      <c r="H96" s="12">
        <v>0.09574074074074074</v>
      </c>
      <c r="I96" s="12">
        <v>0.031261574074074074</v>
      </c>
      <c r="J96" s="12">
        <v>0.07475694444444445</v>
      </c>
      <c r="K96" s="58">
        <v>0.019553935185185185</v>
      </c>
      <c r="L96" s="59">
        <f t="shared" si="4"/>
        <v>0.22131319444444444</v>
      </c>
      <c r="M96" s="65">
        <f t="shared" si="5"/>
        <v>0.02806956018518525</v>
      </c>
    </row>
    <row r="97" spans="1:13" ht="14.25">
      <c r="A97" s="16" t="s">
        <v>423</v>
      </c>
      <c r="B97" s="4">
        <v>118</v>
      </c>
      <c r="C97" s="3" t="s">
        <v>58</v>
      </c>
      <c r="D97" s="3" t="s">
        <v>57</v>
      </c>
      <c r="E97" s="3" t="s">
        <v>56</v>
      </c>
      <c r="F97" s="1">
        <v>15648</v>
      </c>
      <c r="G97" s="3" t="s">
        <v>47</v>
      </c>
      <c r="H97" s="12">
        <v>0.095775462962963</v>
      </c>
      <c r="I97" s="12">
        <v>0.0275694444444444</v>
      </c>
      <c r="J97" s="12">
        <v>0.08032407407407406</v>
      </c>
      <c r="K97" s="58">
        <v>0.01791678240740741</v>
      </c>
      <c r="L97" s="59">
        <f t="shared" si="4"/>
        <v>0.22158576388888887</v>
      </c>
      <c r="M97" s="65">
        <f t="shared" si="5"/>
        <v>0.028342129629629675</v>
      </c>
    </row>
    <row r="98" spans="1:13" ht="14.25">
      <c r="A98" s="16" t="s">
        <v>424</v>
      </c>
      <c r="B98" s="4">
        <v>123</v>
      </c>
      <c r="C98" s="3" t="s">
        <v>44</v>
      </c>
      <c r="D98" s="3" t="s">
        <v>38</v>
      </c>
      <c r="E98" s="3" t="s">
        <v>43</v>
      </c>
      <c r="F98" s="1" t="s">
        <v>42</v>
      </c>
      <c r="G98" s="3" t="s">
        <v>38</v>
      </c>
      <c r="H98" s="12">
        <v>0.095775462962963</v>
      </c>
      <c r="I98" s="12">
        <v>0.02854166666666667</v>
      </c>
      <c r="J98" s="12">
        <v>0.0789699074074074</v>
      </c>
      <c r="K98" s="58">
        <v>0.01891539351851852</v>
      </c>
      <c r="L98" s="59">
        <f t="shared" si="4"/>
        <v>0.2222024305555556</v>
      </c>
      <c r="M98" s="65">
        <f t="shared" si="5"/>
        <v>0.028958796296296413</v>
      </c>
    </row>
    <row r="99" spans="1:13" ht="14.25">
      <c r="A99" s="16" t="s">
        <v>425</v>
      </c>
      <c r="B99" s="4">
        <v>77</v>
      </c>
      <c r="C99" s="3" t="s">
        <v>139</v>
      </c>
      <c r="D99" s="3" t="s">
        <v>138</v>
      </c>
      <c r="E99" s="3" t="s">
        <v>137</v>
      </c>
      <c r="F99" s="1">
        <v>14513</v>
      </c>
      <c r="G99" s="3" t="s">
        <v>136</v>
      </c>
      <c r="H99" s="12">
        <v>0.09717592592592593</v>
      </c>
      <c r="I99" s="12">
        <v>0.030046296296296297</v>
      </c>
      <c r="J99" s="12">
        <v>0.07865740740740741</v>
      </c>
      <c r="K99" s="58">
        <v>0.018505208333333332</v>
      </c>
      <c r="L99" s="59">
        <f t="shared" si="4"/>
        <v>0.22438483796296296</v>
      </c>
      <c r="M99" s="65">
        <f t="shared" si="5"/>
        <v>0.031141203703703768</v>
      </c>
    </row>
    <row r="100" spans="1:13" ht="14.25">
      <c r="A100" s="16" t="s">
        <v>426</v>
      </c>
      <c r="B100" s="4">
        <v>94</v>
      </c>
      <c r="C100" s="3" t="s">
        <v>109</v>
      </c>
      <c r="D100" s="3" t="s">
        <v>106</v>
      </c>
      <c r="E100" s="3" t="s">
        <v>108</v>
      </c>
      <c r="F100" s="1">
        <v>18492</v>
      </c>
      <c r="G100" s="3" t="s">
        <v>98</v>
      </c>
      <c r="H100" s="12">
        <v>0.095775462962963</v>
      </c>
      <c r="I100" s="12">
        <v>0.03252314814814815</v>
      </c>
      <c r="J100" s="12">
        <v>0.07759259259259259</v>
      </c>
      <c r="K100" s="58">
        <v>0.01864537037037037</v>
      </c>
      <c r="L100" s="59">
        <f t="shared" si="4"/>
        <v>0.2245365740740741</v>
      </c>
      <c r="M100" s="65">
        <f t="shared" si="5"/>
        <v>0.0312929398148149</v>
      </c>
    </row>
    <row r="101" spans="1:13" ht="14.25">
      <c r="A101" s="16" t="s">
        <v>427</v>
      </c>
      <c r="B101" s="4">
        <v>106</v>
      </c>
      <c r="C101" s="3" t="s">
        <v>80</v>
      </c>
      <c r="D101" s="3" t="s">
        <v>73</v>
      </c>
      <c r="E101" s="3" t="s">
        <v>79</v>
      </c>
      <c r="F101" s="1">
        <v>9643</v>
      </c>
      <c r="G101" s="3" t="s">
        <v>71</v>
      </c>
      <c r="H101" s="12">
        <v>0.095775462962963</v>
      </c>
      <c r="I101" s="12">
        <v>0.03252314814814815</v>
      </c>
      <c r="J101" s="12">
        <v>0.07952546296296296</v>
      </c>
      <c r="K101" s="58">
        <v>0.01798877314814815</v>
      </c>
      <c r="L101" s="59">
        <f t="shared" si="4"/>
        <v>0.22581284722222225</v>
      </c>
      <c r="M101" s="65">
        <f t="shared" si="5"/>
        <v>0.03256921296296306</v>
      </c>
    </row>
    <row r="102" spans="1:13" ht="14.25">
      <c r="A102" s="16" t="s">
        <v>428</v>
      </c>
      <c r="B102" s="4">
        <v>18</v>
      </c>
      <c r="C102" s="3" t="s">
        <v>294</v>
      </c>
      <c r="D102" s="3" t="s">
        <v>291</v>
      </c>
      <c r="E102" s="3" t="s">
        <v>293</v>
      </c>
      <c r="F102" s="1" t="s">
        <v>292</v>
      </c>
      <c r="G102" s="3" t="s">
        <v>291</v>
      </c>
      <c r="H102" s="12">
        <v>0.11319444444444444</v>
      </c>
      <c r="I102" s="12">
        <v>0.02667824074074074</v>
      </c>
      <c r="J102" s="12">
        <v>0.07158564814814815</v>
      </c>
      <c r="K102" s="58">
        <v>0.01722175925925926</v>
      </c>
      <c r="L102" s="59">
        <f t="shared" si="4"/>
        <v>0.22868009259259262</v>
      </c>
      <c r="M102" s="65">
        <f t="shared" si="5"/>
        <v>0.03543645833333342</v>
      </c>
    </row>
    <row r="103" spans="1:13" ht="14.25">
      <c r="A103" s="16" t="s">
        <v>429</v>
      </c>
      <c r="B103" s="4">
        <v>66</v>
      </c>
      <c r="C103" s="73" t="s">
        <v>163</v>
      </c>
      <c r="D103" s="3" t="s">
        <v>161</v>
      </c>
      <c r="E103" s="3" t="s">
        <v>126</v>
      </c>
      <c r="F103" s="1">
        <v>16893</v>
      </c>
      <c r="G103" s="3" t="s">
        <v>148</v>
      </c>
      <c r="H103" s="12">
        <v>0.09577546296296297</v>
      </c>
      <c r="I103" s="12">
        <v>0.03252314814814815</v>
      </c>
      <c r="J103" s="12">
        <v>0.08493055555555555</v>
      </c>
      <c r="K103" s="58">
        <v>0.018391898148148147</v>
      </c>
      <c r="L103" s="59">
        <f t="shared" si="4"/>
        <v>0.23162106481481484</v>
      </c>
      <c r="M103" s="65">
        <f t="shared" si="5"/>
        <v>0.03837743055555565</v>
      </c>
    </row>
    <row r="104" spans="1:13" ht="14.25">
      <c r="A104" s="16" t="s">
        <v>430</v>
      </c>
      <c r="B104" s="4">
        <v>4</v>
      </c>
      <c r="C104" s="3" t="s">
        <v>331</v>
      </c>
      <c r="D104" s="3" t="s">
        <v>330</v>
      </c>
      <c r="E104" s="3" t="s">
        <v>329</v>
      </c>
      <c r="F104" s="1" t="s">
        <v>328</v>
      </c>
      <c r="G104" s="3" t="s">
        <v>327</v>
      </c>
      <c r="H104" s="12">
        <v>0.11458333333333333</v>
      </c>
      <c r="I104" s="12">
        <v>0.0257407407407407</v>
      </c>
      <c r="J104" s="12">
        <v>0.07462962962962963</v>
      </c>
      <c r="K104" s="58">
        <v>0.017121412037037036</v>
      </c>
      <c r="L104" s="59">
        <f aca="true" t="shared" si="6" ref="L104:L112">H104+I104+J104+K104</f>
        <v>0.2320751157407407</v>
      </c>
      <c r="M104" s="65">
        <f t="shared" si="5"/>
        <v>0.038831481481481495</v>
      </c>
    </row>
    <row r="105" spans="1:13" ht="14.25">
      <c r="A105" s="16" t="s">
        <v>431</v>
      </c>
      <c r="B105" s="4">
        <v>122</v>
      </c>
      <c r="C105" s="3" t="s">
        <v>46</v>
      </c>
      <c r="D105" s="3" t="s">
        <v>40</v>
      </c>
      <c r="E105" s="3" t="s">
        <v>45</v>
      </c>
      <c r="F105" s="1">
        <v>13943</v>
      </c>
      <c r="G105" s="3" t="s">
        <v>38</v>
      </c>
      <c r="H105" s="12">
        <v>0.09916666666666667</v>
      </c>
      <c r="I105" s="12">
        <v>0.03252314814814815</v>
      </c>
      <c r="J105" s="12">
        <v>0.08493055555555555</v>
      </c>
      <c r="K105" s="58">
        <v>0.019154282407407405</v>
      </c>
      <c r="L105" s="59">
        <f t="shared" si="6"/>
        <v>0.23577465277777776</v>
      </c>
      <c r="M105" s="65">
        <f aca="true" t="shared" si="7" ref="M105:M112">L105-$L$8</f>
        <v>0.042531018518518565</v>
      </c>
    </row>
    <row r="106" spans="1:13" ht="14.25">
      <c r="A106" s="16" t="s">
        <v>432</v>
      </c>
      <c r="B106" s="4">
        <v>40</v>
      </c>
      <c r="C106" s="3" t="s">
        <v>225</v>
      </c>
      <c r="D106" s="3" t="s">
        <v>224</v>
      </c>
      <c r="E106" s="3" t="s">
        <v>223</v>
      </c>
      <c r="F106" s="1">
        <v>5395</v>
      </c>
      <c r="G106" s="3" t="s">
        <v>206</v>
      </c>
      <c r="H106" s="12">
        <v>0.10400462962962963</v>
      </c>
      <c r="I106" s="12">
        <v>0.03252314814814815</v>
      </c>
      <c r="J106" s="12">
        <v>0.08400462962962962</v>
      </c>
      <c r="K106" s="58">
        <v>0.01940902777777778</v>
      </c>
      <c r="L106" s="59">
        <f t="shared" si="6"/>
        <v>0.23994143518518518</v>
      </c>
      <c r="M106" s="65">
        <f t="shared" si="7"/>
        <v>0.046697800925925986</v>
      </c>
    </row>
    <row r="107" spans="1:13" ht="14.25">
      <c r="A107" s="16" t="s">
        <v>433</v>
      </c>
      <c r="B107" s="4">
        <v>101</v>
      </c>
      <c r="C107" s="3" t="s">
        <v>93</v>
      </c>
      <c r="D107" s="3" t="s">
        <v>88</v>
      </c>
      <c r="E107" s="3" t="s">
        <v>92</v>
      </c>
      <c r="F107" s="1">
        <v>17995</v>
      </c>
      <c r="G107" s="3" t="s">
        <v>84</v>
      </c>
      <c r="H107" s="12">
        <v>0.11112268518518519</v>
      </c>
      <c r="I107" s="12">
        <v>0.032060185185185185</v>
      </c>
      <c r="J107" s="12">
        <v>0.0849305555555556</v>
      </c>
      <c r="K107" s="58">
        <v>0.01697638888888889</v>
      </c>
      <c r="L107" s="59">
        <f t="shared" si="6"/>
        <v>0.24508981481481487</v>
      </c>
      <c r="M107" s="65">
        <f t="shared" si="7"/>
        <v>0.051846180555555677</v>
      </c>
    </row>
    <row r="108" spans="1:13" ht="14.25">
      <c r="A108" s="16" t="s">
        <v>434</v>
      </c>
      <c r="B108" s="4">
        <v>105</v>
      </c>
      <c r="C108" s="3" t="s">
        <v>83</v>
      </c>
      <c r="D108" s="3" t="s">
        <v>82</v>
      </c>
      <c r="E108" s="3" t="s">
        <v>81</v>
      </c>
      <c r="F108" s="1">
        <v>3818</v>
      </c>
      <c r="G108" s="3" t="s">
        <v>71</v>
      </c>
      <c r="H108" s="12">
        <v>0.08653935185185185</v>
      </c>
      <c r="I108" s="12">
        <v>0.027071759259259257</v>
      </c>
      <c r="J108" s="12">
        <v>0.11936342592592593</v>
      </c>
      <c r="K108" s="58">
        <v>0.01663136574074074</v>
      </c>
      <c r="L108" s="59">
        <f t="shared" si="6"/>
        <v>0.24960590277777778</v>
      </c>
      <c r="M108" s="65">
        <f t="shared" si="7"/>
        <v>0.05636226851851858</v>
      </c>
    </row>
    <row r="109" spans="1:13" ht="14.25">
      <c r="A109" s="16" t="s">
        <v>435</v>
      </c>
      <c r="B109" s="4">
        <v>79</v>
      </c>
      <c r="C109" s="3" t="s">
        <v>132</v>
      </c>
      <c r="D109" s="3" t="s">
        <v>129</v>
      </c>
      <c r="E109" s="3" t="s">
        <v>131</v>
      </c>
      <c r="F109" s="1">
        <v>10716</v>
      </c>
      <c r="G109" s="3" t="s">
        <v>116</v>
      </c>
      <c r="H109" s="12">
        <v>0.1081712962962963</v>
      </c>
      <c r="I109" s="12">
        <v>0.03481481481481481</v>
      </c>
      <c r="J109" s="12">
        <v>0.09443287037037036</v>
      </c>
      <c r="K109" s="58">
        <v>0.018684837962962966</v>
      </c>
      <c r="L109" s="59">
        <f t="shared" si="6"/>
        <v>0.2561038194444444</v>
      </c>
      <c r="M109" s="65">
        <f t="shared" si="7"/>
        <v>0.06286018518518519</v>
      </c>
    </row>
    <row r="110" spans="1:13" ht="14.25">
      <c r="A110" s="16" t="s">
        <v>436</v>
      </c>
      <c r="B110" s="4">
        <v>69</v>
      </c>
      <c r="C110" s="3" t="s">
        <v>157</v>
      </c>
      <c r="D110" s="3" t="s">
        <v>156</v>
      </c>
      <c r="E110" s="3" t="s">
        <v>155</v>
      </c>
      <c r="F110" s="1">
        <v>11867</v>
      </c>
      <c r="G110" s="3" t="s">
        <v>148</v>
      </c>
      <c r="H110" s="12">
        <v>0.095775462962963</v>
      </c>
      <c r="I110" s="12">
        <v>0.02763888888888889</v>
      </c>
      <c r="J110" s="12">
        <v>0.1185648148148148</v>
      </c>
      <c r="K110" s="58">
        <v>0.01737835648148148</v>
      </c>
      <c r="L110" s="59">
        <f t="shared" si="6"/>
        <v>0.2593575231481482</v>
      </c>
      <c r="M110" s="65">
        <f t="shared" si="7"/>
        <v>0.066113888888889</v>
      </c>
    </row>
    <row r="111" spans="1:13" ht="14.25">
      <c r="A111" s="16" t="s">
        <v>437</v>
      </c>
      <c r="B111" s="4">
        <v>80</v>
      </c>
      <c r="C111" s="3" t="s">
        <v>130</v>
      </c>
      <c r="D111" s="3" t="s">
        <v>129</v>
      </c>
      <c r="E111" s="3" t="s">
        <v>128</v>
      </c>
      <c r="F111" s="1">
        <v>13135</v>
      </c>
      <c r="G111" s="3" t="s">
        <v>116</v>
      </c>
      <c r="H111" s="12">
        <v>0.1081712962962963</v>
      </c>
      <c r="I111" s="12">
        <v>0.03553240740740741</v>
      </c>
      <c r="J111" s="12">
        <v>0.09696759259259259</v>
      </c>
      <c r="K111" s="58">
        <v>0.019167592592592594</v>
      </c>
      <c r="L111" s="59">
        <f t="shared" si="6"/>
        <v>0.2598388888888889</v>
      </c>
      <c r="M111" s="65">
        <f t="shared" si="7"/>
        <v>0.0665952546296297</v>
      </c>
    </row>
    <row r="112" spans="1:13" ht="14.25">
      <c r="A112" s="16" t="s">
        <v>438</v>
      </c>
      <c r="B112" s="4">
        <v>44</v>
      </c>
      <c r="C112" s="3" t="s">
        <v>215</v>
      </c>
      <c r="D112" s="3" t="s">
        <v>214</v>
      </c>
      <c r="E112" s="3" t="s">
        <v>213</v>
      </c>
      <c r="F112" s="1">
        <v>4984</v>
      </c>
      <c r="G112" s="3" t="s">
        <v>206</v>
      </c>
      <c r="H112" s="12">
        <v>0.1117939814814815</v>
      </c>
      <c r="I112" s="12">
        <v>0.03450231481481481</v>
      </c>
      <c r="J112" s="12">
        <v>0.09443287037037036</v>
      </c>
      <c r="K112" s="58">
        <v>0.019632407407407407</v>
      </c>
      <c r="L112" s="59">
        <f t="shared" si="6"/>
        <v>0.26036157407407406</v>
      </c>
      <c r="M112" s="65">
        <f t="shared" si="7"/>
        <v>0.06711793981481487</v>
      </c>
    </row>
    <row r="113" spans="2:10" ht="14.25">
      <c r="B113" s="4"/>
      <c r="C113" s="3"/>
      <c r="D113" s="3"/>
      <c r="E113" s="3"/>
      <c r="F113" s="1"/>
      <c r="G113" s="3"/>
      <c r="H113" s="12"/>
      <c r="I113" s="12"/>
      <c r="J113" s="12"/>
    </row>
    <row r="114" spans="2:10" ht="14.25">
      <c r="B114" s="4"/>
      <c r="C114" s="3"/>
      <c r="D114" s="3"/>
      <c r="E114" s="3"/>
      <c r="F114" s="1"/>
      <c r="G114" s="3"/>
      <c r="H114" s="12"/>
      <c r="I114" s="12"/>
      <c r="J114" s="12"/>
    </row>
    <row r="115" spans="1:13" ht="16.5">
      <c r="A115" s="52"/>
      <c r="B115" s="71"/>
      <c r="C115" s="72" t="s">
        <v>544</v>
      </c>
      <c r="D115" s="71"/>
      <c r="E115" s="71"/>
      <c r="F115" s="71"/>
      <c r="G115" s="71"/>
      <c r="H115" s="71"/>
      <c r="I115" s="71"/>
      <c r="J115" s="71"/>
      <c r="K115" s="71"/>
      <c r="L115" s="71"/>
      <c r="M115" s="71"/>
    </row>
    <row r="116" spans="1:13" ht="7.5" customHeight="1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</row>
    <row r="117" spans="1:13" ht="14.25">
      <c r="A117" s="2" t="s">
        <v>545</v>
      </c>
      <c r="B117" s="2"/>
      <c r="C117" s="19" t="s">
        <v>246</v>
      </c>
      <c r="D117" s="70"/>
      <c r="H117" s="12"/>
      <c r="I117" s="14"/>
      <c r="K117"/>
      <c r="L117" s="34"/>
      <c r="M117" s="53"/>
    </row>
    <row r="118" spans="1:13" ht="14.25">
      <c r="A118" s="2"/>
      <c r="B118" s="2"/>
      <c r="C118" s="39"/>
      <c r="D118" s="70"/>
      <c r="H118" s="12"/>
      <c r="I118" s="14"/>
      <c r="K118"/>
      <c r="L118" s="34"/>
      <c r="M118" s="53"/>
    </row>
    <row r="119" spans="1:13" ht="14.25">
      <c r="A119" s="2"/>
      <c r="B119" s="2"/>
      <c r="C119" s="39"/>
      <c r="D119" s="70"/>
      <c r="H119" s="12"/>
      <c r="I119" s="14"/>
      <c r="K119"/>
      <c r="L119" s="34"/>
      <c r="M119" s="53"/>
    </row>
    <row r="120" spans="2:6" ht="15" customHeight="1">
      <c r="B120" s="4"/>
      <c r="C120" s="6" t="s">
        <v>363</v>
      </c>
      <c r="F120" s="1"/>
    </row>
    <row r="121" spans="2:6" ht="7.5" customHeight="1">
      <c r="B121" s="4"/>
      <c r="C121" s="6"/>
      <c r="F121" s="1"/>
    </row>
    <row r="122" spans="1:7" ht="14.25">
      <c r="A122" s="37" t="s">
        <v>364</v>
      </c>
      <c r="B122" s="4">
        <v>48</v>
      </c>
      <c r="C122" s="3" t="s">
        <v>205</v>
      </c>
      <c r="D122" s="3" t="s">
        <v>196</v>
      </c>
      <c r="E122" s="3" t="s">
        <v>204</v>
      </c>
      <c r="F122" s="1">
        <v>18450</v>
      </c>
      <c r="G122" s="3" t="s">
        <v>188</v>
      </c>
    </row>
    <row r="123" spans="1:7" ht="14.25">
      <c r="A123" s="37" t="s">
        <v>365</v>
      </c>
      <c r="B123" s="4">
        <v>103</v>
      </c>
      <c r="C123" s="3" t="s">
        <v>89</v>
      </c>
      <c r="D123" s="3" t="s">
        <v>88</v>
      </c>
      <c r="E123" s="3" t="s">
        <v>59</v>
      </c>
      <c r="F123" s="1">
        <v>16602</v>
      </c>
      <c r="G123" s="3" t="s">
        <v>84</v>
      </c>
    </row>
    <row r="124" spans="1:7" ht="14.25">
      <c r="A124" s="37" t="s">
        <v>455</v>
      </c>
      <c r="B124" s="16" t="s">
        <v>369</v>
      </c>
      <c r="C124" s="3" t="s">
        <v>264</v>
      </c>
      <c r="D124" s="3" t="s">
        <v>246</v>
      </c>
      <c r="E124" s="3" t="s">
        <v>263</v>
      </c>
      <c r="F124" s="1" t="s">
        <v>262</v>
      </c>
      <c r="G124" s="3" t="s">
        <v>246</v>
      </c>
    </row>
    <row r="125" spans="1:7" ht="14.25">
      <c r="A125" s="37" t="s">
        <v>366</v>
      </c>
      <c r="B125" s="16" t="s">
        <v>430</v>
      </c>
      <c r="C125" s="3" t="s">
        <v>102</v>
      </c>
      <c r="D125" s="3" t="s">
        <v>8</v>
      </c>
      <c r="E125" s="3" t="s">
        <v>101</v>
      </c>
      <c r="F125" s="1">
        <v>16273</v>
      </c>
      <c r="G125" s="3" t="s">
        <v>98</v>
      </c>
    </row>
    <row r="132" ht="15">
      <c r="C132" s="51"/>
    </row>
    <row r="133" spans="2:6" ht="15">
      <c r="B133" s="4"/>
      <c r="C133" s="6"/>
      <c r="F133" s="1"/>
    </row>
    <row r="134" spans="2:6" ht="15">
      <c r="B134" s="4"/>
      <c r="C134" s="6"/>
      <c r="F134" s="1"/>
    </row>
    <row r="135" spans="1:7" ht="14.25">
      <c r="A135" s="37"/>
      <c r="B135" s="4"/>
      <c r="C135" s="3"/>
      <c r="D135" s="3"/>
      <c r="E135" s="3"/>
      <c r="F135" s="1"/>
      <c r="G135" s="3"/>
    </row>
    <row r="136" spans="1:7" ht="14.25">
      <c r="A136" s="37"/>
      <c r="B136" s="4"/>
      <c r="C136" s="3"/>
      <c r="D136" s="3"/>
      <c r="E136" s="3"/>
      <c r="F136" s="1"/>
      <c r="G136" s="3"/>
    </row>
    <row r="137" spans="1:7" ht="14.25">
      <c r="A137" s="37"/>
      <c r="B137" s="16"/>
      <c r="C137" s="3"/>
      <c r="D137" s="3"/>
      <c r="E137" s="3"/>
      <c r="F137" s="1"/>
      <c r="G137" s="3"/>
    </row>
    <row r="138" spans="1:7" ht="14.25">
      <c r="A138" s="37"/>
      <c r="B138" s="16"/>
      <c r="C138" s="3"/>
      <c r="D138" s="3"/>
      <c r="E138" s="3"/>
      <c r="F138" s="1"/>
      <c r="G138" s="3"/>
    </row>
    <row r="141" ht="14.25">
      <c r="B141" s="2"/>
    </row>
    <row r="142" ht="14.25">
      <c r="B142" s="2"/>
    </row>
    <row r="143" ht="14.25">
      <c r="B143" s="2"/>
    </row>
    <row r="144" spans="1:13" s="44" customFormat="1" ht="14.25">
      <c r="A144" s="16"/>
      <c r="B144" s="2"/>
      <c r="C144"/>
      <c r="D144"/>
      <c r="E144"/>
      <c r="F144"/>
      <c r="G144"/>
      <c r="I144"/>
      <c r="J144"/>
      <c r="K144" s="58"/>
      <c r="L144" s="59"/>
      <c r="M144" s="65"/>
    </row>
    <row r="145" spans="1:13" s="44" customFormat="1" ht="14.25">
      <c r="A145" s="16"/>
      <c r="B145" s="2"/>
      <c r="C145"/>
      <c r="D145"/>
      <c r="E145"/>
      <c r="F145"/>
      <c r="G145"/>
      <c r="I145"/>
      <c r="J145"/>
      <c r="K145" s="58"/>
      <c r="L145" s="59"/>
      <c r="M145" s="65"/>
    </row>
    <row r="146" spans="1:13" s="44" customFormat="1" ht="14.25">
      <c r="A146" s="16"/>
      <c r="B146" s="2"/>
      <c r="C146"/>
      <c r="D146"/>
      <c r="E146"/>
      <c r="F146"/>
      <c r="G146"/>
      <c r="I146"/>
      <c r="J146"/>
      <c r="K146" s="58"/>
      <c r="L146" s="59"/>
      <c r="M146" s="65"/>
    </row>
    <row r="147" spans="1:13" s="44" customFormat="1" ht="14.25">
      <c r="A147" s="16"/>
      <c r="B147" s="2"/>
      <c r="C147"/>
      <c r="D147"/>
      <c r="E147"/>
      <c r="F147"/>
      <c r="G147"/>
      <c r="I147"/>
      <c r="J147"/>
      <c r="K147" s="58"/>
      <c r="L147" s="59"/>
      <c r="M147" s="65"/>
    </row>
    <row r="148" spans="1:13" s="44" customFormat="1" ht="14.25">
      <c r="A148" s="16"/>
      <c r="B148" s="2"/>
      <c r="C148"/>
      <c r="D148"/>
      <c r="E148"/>
      <c r="F148"/>
      <c r="G148"/>
      <c r="I148"/>
      <c r="J148"/>
      <c r="K148" s="58"/>
      <c r="L148" s="59"/>
      <c r="M148" s="65"/>
    </row>
    <row r="149" spans="1:13" s="44" customFormat="1" ht="14.25">
      <c r="A149" s="16"/>
      <c r="B149" s="2"/>
      <c r="C149"/>
      <c r="D149"/>
      <c r="E149"/>
      <c r="F149"/>
      <c r="G149"/>
      <c r="I149"/>
      <c r="J149"/>
      <c r="K149" s="58"/>
      <c r="L149" s="59"/>
      <c r="M149" s="65"/>
    </row>
    <row r="150" spans="1:13" s="44" customFormat="1" ht="14.25">
      <c r="A150" s="16"/>
      <c r="B150" s="2"/>
      <c r="C150"/>
      <c r="D150"/>
      <c r="E150"/>
      <c r="F150"/>
      <c r="G150"/>
      <c r="I150"/>
      <c r="J150"/>
      <c r="K150" s="58"/>
      <c r="L150" s="59"/>
      <c r="M150" s="65"/>
    </row>
    <row r="151" spans="1:13" s="44" customFormat="1" ht="14.25">
      <c r="A151" s="16"/>
      <c r="B151" s="2"/>
      <c r="C151"/>
      <c r="D151"/>
      <c r="E151"/>
      <c r="F151"/>
      <c r="G151"/>
      <c r="I151"/>
      <c r="J151"/>
      <c r="K151" s="58"/>
      <c r="L151" s="59"/>
      <c r="M151" s="65"/>
    </row>
    <row r="152" spans="1:13" s="44" customFormat="1" ht="14.25">
      <c r="A152" s="16"/>
      <c r="B152" s="2"/>
      <c r="C152"/>
      <c r="D152"/>
      <c r="E152"/>
      <c r="F152"/>
      <c r="G152"/>
      <c r="I152"/>
      <c r="J152"/>
      <c r="K152" s="58"/>
      <c r="L152" s="59"/>
      <c r="M152" s="65"/>
    </row>
    <row r="153" spans="1:13" s="44" customFormat="1" ht="14.25">
      <c r="A153" s="16"/>
      <c r="B153" s="2"/>
      <c r="C153"/>
      <c r="D153"/>
      <c r="E153"/>
      <c r="F153"/>
      <c r="G153"/>
      <c r="I153"/>
      <c r="J153"/>
      <c r="K153" s="58"/>
      <c r="L153" s="59"/>
      <c r="M153" s="65"/>
    </row>
    <row r="156" spans="9:13" s="44" customFormat="1" ht="14.25">
      <c r="I156"/>
      <c r="J156"/>
      <c r="K156" s="58"/>
      <c r="L156" s="59"/>
      <c r="M156" s="65"/>
    </row>
    <row r="157" spans="9:13" s="44" customFormat="1" ht="14.25">
      <c r="I157"/>
      <c r="J157"/>
      <c r="K157" s="58"/>
      <c r="L157" s="59"/>
      <c r="M157" s="65"/>
    </row>
    <row r="158" spans="9:13" s="44" customFormat="1" ht="14.25">
      <c r="I158"/>
      <c r="J158"/>
      <c r="K158" s="58"/>
      <c r="L158" s="59"/>
      <c r="M158" s="65"/>
    </row>
    <row r="159" spans="9:13" s="44" customFormat="1" ht="14.25">
      <c r="I159"/>
      <c r="J159"/>
      <c r="K159" s="58"/>
      <c r="L159" s="59"/>
      <c r="M159" s="65"/>
    </row>
    <row r="160" spans="9:13" s="44" customFormat="1" ht="14.25">
      <c r="I160"/>
      <c r="J160"/>
      <c r="K160" s="58"/>
      <c r="L160" s="59"/>
      <c r="M160" s="65"/>
    </row>
    <row r="161" spans="9:13" s="44" customFormat="1" ht="14.25">
      <c r="I161"/>
      <c r="J161"/>
      <c r="K161" s="58"/>
      <c r="L161" s="59"/>
      <c r="M161" s="65"/>
    </row>
  </sheetData>
  <sheetProtection/>
  <mergeCells count="3">
    <mergeCell ref="A1:M1"/>
    <mergeCell ref="A3:M3"/>
    <mergeCell ref="A5:M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6.8515625" style="16" customWidth="1"/>
    <col min="2" max="2" width="4.57421875" style="0" customWidth="1"/>
    <col min="3" max="3" width="22.7109375" style="0" customWidth="1"/>
    <col min="4" max="4" width="23.28125" style="0" customWidth="1"/>
    <col min="5" max="5" width="11.57421875" style="0" customWidth="1"/>
    <col min="7" max="7" width="11.00390625" style="0" customWidth="1"/>
    <col min="8" max="8" width="9.57421875" style="44" hidden="1" customWidth="1"/>
    <col min="9" max="10" width="9.57421875" style="0" hidden="1" customWidth="1"/>
    <col min="11" max="11" width="9.57421875" style="59" hidden="1" customWidth="1"/>
    <col min="12" max="12" width="12.00390625" style="59" customWidth="1"/>
    <col min="13" max="13" width="13.7109375" style="65" customWidth="1"/>
  </cols>
  <sheetData>
    <row r="1" spans="1:13" ht="18">
      <c r="A1" s="76" t="s">
        <v>356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1" ht="6" customHeight="1">
      <c r="A2" s="23"/>
      <c r="B2" s="17"/>
      <c r="C2" s="17"/>
      <c r="D2" s="17"/>
      <c r="E2" s="17"/>
      <c r="F2" s="17"/>
      <c r="G2" s="17"/>
      <c r="H2" s="43"/>
      <c r="I2" s="35"/>
      <c r="J2" s="35"/>
      <c r="K2" s="63"/>
    </row>
    <row r="3" spans="1:13" ht="18">
      <c r="A3" s="76" t="s">
        <v>540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1" ht="7.5" customHeight="1">
      <c r="A4" s="23"/>
      <c r="B4" s="17"/>
      <c r="C4" s="17"/>
      <c r="D4" s="17"/>
      <c r="E4" s="17"/>
      <c r="F4" s="17"/>
      <c r="G4" s="17"/>
      <c r="H4" s="43"/>
      <c r="I4" s="35"/>
      <c r="J4" s="35"/>
      <c r="K4" s="63"/>
    </row>
    <row r="5" spans="1:11" ht="7.5" customHeight="1" hidden="1">
      <c r="A5" s="23"/>
      <c r="B5" s="17"/>
      <c r="C5" s="17"/>
      <c r="D5" s="17"/>
      <c r="E5" s="17"/>
      <c r="F5" s="17"/>
      <c r="G5" s="17"/>
      <c r="H5" s="43"/>
      <c r="I5" s="35"/>
      <c r="J5" s="35"/>
      <c r="K5" s="63"/>
    </row>
    <row r="6" spans="1:13" ht="33.75" customHeight="1">
      <c r="A6" s="10" t="s">
        <v>350</v>
      </c>
      <c r="B6" s="46" t="s">
        <v>347</v>
      </c>
      <c r="C6" s="46" t="s">
        <v>346</v>
      </c>
      <c r="D6" s="46" t="s">
        <v>345</v>
      </c>
      <c r="E6" s="46" t="s">
        <v>344</v>
      </c>
      <c r="F6" s="10" t="s">
        <v>343</v>
      </c>
      <c r="G6" s="46" t="s">
        <v>342</v>
      </c>
      <c r="H6" s="45" t="s">
        <v>482</v>
      </c>
      <c r="I6" s="48" t="s">
        <v>483</v>
      </c>
      <c r="J6" s="48" t="s">
        <v>526</v>
      </c>
      <c r="K6" s="64" t="s">
        <v>541</v>
      </c>
      <c r="L6" s="60" t="s">
        <v>454</v>
      </c>
      <c r="M6" s="66" t="s">
        <v>352</v>
      </c>
    </row>
    <row r="7" spans="1:13" s="53" customFormat="1" ht="14.25">
      <c r="A7" s="16" t="s">
        <v>353</v>
      </c>
      <c r="B7" s="4">
        <v>140</v>
      </c>
      <c r="C7" s="3" t="s">
        <v>23</v>
      </c>
      <c r="D7" s="3" t="s">
        <v>22</v>
      </c>
      <c r="E7" s="3" t="s">
        <v>21</v>
      </c>
      <c r="F7" s="1">
        <v>18867</v>
      </c>
      <c r="G7" s="3" t="s">
        <v>12</v>
      </c>
      <c r="H7" s="12">
        <v>0.08549768518518519</v>
      </c>
      <c r="I7" s="12">
        <v>0.02664351851851852</v>
      </c>
      <c r="J7" s="12">
        <v>0.0698958333333333</v>
      </c>
      <c r="K7" s="58">
        <v>0.01628275462962963</v>
      </c>
      <c r="L7" s="59">
        <f aca="true" t="shared" si="0" ref="L7:L14">H7+I7+J7+K7</f>
        <v>0.19831979166666663</v>
      </c>
      <c r="M7" s="65"/>
    </row>
    <row r="8" spans="1:13" s="53" customFormat="1" ht="14.25">
      <c r="A8" s="16" t="s">
        <v>354</v>
      </c>
      <c r="B8" s="4">
        <v>146</v>
      </c>
      <c r="C8" s="3" t="s">
        <v>9</v>
      </c>
      <c r="D8" s="3" t="s">
        <v>8</v>
      </c>
      <c r="E8" s="3" t="s">
        <v>7</v>
      </c>
      <c r="F8" s="1">
        <v>2928</v>
      </c>
      <c r="G8" s="3" t="s">
        <v>0</v>
      </c>
      <c r="H8" s="12">
        <v>0.08653935185185185</v>
      </c>
      <c r="I8" s="12">
        <v>0.0273842592592593</v>
      </c>
      <c r="J8" s="12">
        <v>0.07266203703703704</v>
      </c>
      <c r="K8" s="58">
        <v>0.015531249999999998</v>
      </c>
      <c r="L8" s="59">
        <f t="shared" si="0"/>
        <v>0.2021168981481482</v>
      </c>
      <c r="M8" s="65">
        <f>L8-$L$7</f>
        <v>0.0037971064814815714</v>
      </c>
    </row>
    <row r="9" spans="1:13" s="53" customFormat="1" ht="14.25">
      <c r="A9" s="16" t="s">
        <v>355</v>
      </c>
      <c r="B9" s="4">
        <v>148</v>
      </c>
      <c r="C9" s="3" t="s">
        <v>3</v>
      </c>
      <c r="D9" s="3" t="s">
        <v>2</v>
      </c>
      <c r="E9" s="3" t="s">
        <v>1</v>
      </c>
      <c r="F9" s="1">
        <v>1134</v>
      </c>
      <c r="G9" s="3" t="s">
        <v>0</v>
      </c>
      <c r="H9" s="12">
        <v>0.09590277777777778</v>
      </c>
      <c r="I9" s="12">
        <v>0.029768518518518517</v>
      </c>
      <c r="J9" s="12">
        <v>0.07914351851851852</v>
      </c>
      <c r="K9" s="58">
        <v>0.01926076388888889</v>
      </c>
      <c r="L9" s="59">
        <f t="shared" si="0"/>
        <v>0.22407557870370373</v>
      </c>
      <c r="M9" s="65">
        <f aca="true" t="shared" si="1" ref="M9:M14">L9-$L$7</f>
        <v>0.025755787037037098</v>
      </c>
    </row>
    <row r="10" spans="1:13" s="53" customFormat="1" ht="14.25">
      <c r="A10" s="16" t="s">
        <v>360</v>
      </c>
      <c r="B10" s="4">
        <v>145</v>
      </c>
      <c r="C10" s="3" t="s">
        <v>11</v>
      </c>
      <c r="D10" s="3" t="s">
        <v>8</v>
      </c>
      <c r="E10" s="3" t="s">
        <v>10</v>
      </c>
      <c r="F10" s="1">
        <v>17734</v>
      </c>
      <c r="G10" s="3" t="s">
        <v>0</v>
      </c>
      <c r="H10" s="12">
        <v>0.09586805555555555</v>
      </c>
      <c r="I10" s="12">
        <v>0.032060185185185185</v>
      </c>
      <c r="J10" s="12">
        <v>0.0849305555555556</v>
      </c>
      <c r="K10" s="58">
        <v>0.016122453703703705</v>
      </c>
      <c r="L10" s="59">
        <f t="shared" si="0"/>
        <v>0.22898125000000005</v>
      </c>
      <c r="M10" s="65">
        <f t="shared" si="1"/>
        <v>0.03066145833333342</v>
      </c>
    </row>
    <row r="11" spans="1:13" s="53" customFormat="1" ht="14.25">
      <c r="A11" s="16" t="s">
        <v>361</v>
      </c>
      <c r="B11" s="4">
        <v>147</v>
      </c>
      <c r="C11" s="3" t="s">
        <v>6</v>
      </c>
      <c r="D11" s="3" t="s">
        <v>5</v>
      </c>
      <c r="E11" s="3" t="s">
        <v>4</v>
      </c>
      <c r="F11" s="1">
        <v>13031</v>
      </c>
      <c r="G11" s="3" t="s">
        <v>0</v>
      </c>
      <c r="H11" s="12">
        <v>0.09577546296296297</v>
      </c>
      <c r="I11" s="12">
        <v>0.032060185185185185</v>
      </c>
      <c r="J11" s="12">
        <v>0.08498842592592593</v>
      </c>
      <c r="K11" s="58">
        <v>0.018477083333333335</v>
      </c>
      <c r="L11" s="59">
        <f t="shared" si="0"/>
        <v>0.23130115740740742</v>
      </c>
      <c r="M11" s="65">
        <f t="shared" si="1"/>
        <v>0.03298136574074079</v>
      </c>
    </row>
    <row r="12" spans="1:13" s="53" customFormat="1" ht="14.25">
      <c r="A12" s="16" t="s">
        <v>362</v>
      </c>
      <c r="B12" s="4">
        <v>141</v>
      </c>
      <c r="C12" s="3" t="s">
        <v>20</v>
      </c>
      <c r="D12" s="3" t="s">
        <v>19</v>
      </c>
      <c r="E12" s="3" t="s">
        <v>18</v>
      </c>
      <c r="F12" s="1">
        <v>14958</v>
      </c>
      <c r="G12" s="3" t="s">
        <v>12</v>
      </c>
      <c r="H12" s="12">
        <v>0.10515046296296297</v>
      </c>
      <c r="I12" s="12">
        <v>0.032060185185185185</v>
      </c>
      <c r="J12" s="12">
        <v>0.07914351851851852</v>
      </c>
      <c r="K12" s="58">
        <v>0.01929675925925926</v>
      </c>
      <c r="L12" s="59">
        <f t="shared" si="0"/>
        <v>0.23565092592592593</v>
      </c>
      <c r="M12" s="65">
        <f t="shared" si="1"/>
        <v>0.037331134259259297</v>
      </c>
    </row>
    <row r="13" spans="1:13" s="53" customFormat="1" ht="14.25">
      <c r="A13" s="16" t="s">
        <v>461</v>
      </c>
      <c r="B13" s="4">
        <v>143</v>
      </c>
      <c r="C13" s="3" t="s">
        <v>17</v>
      </c>
      <c r="D13" s="3" t="s">
        <v>14</v>
      </c>
      <c r="E13" s="3" t="s">
        <v>16</v>
      </c>
      <c r="F13" s="1">
        <v>14900</v>
      </c>
      <c r="G13" s="3" t="s">
        <v>12</v>
      </c>
      <c r="H13" s="12">
        <v>0.1081712962962963</v>
      </c>
      <c r="I13" s="12">
        <v>0.03284722222222222</v>
      </c>
      <c r="J13" s="12">
        <v>0.08498842592592593</v>
      </c>
      <c r="K13" s="58">
        <v>0.019228819444444444</v>
      </c>
      <c r="L13" s="59">
        <f t="shared" si="0"/>
        <v>0.24523576388888887</v>
      </c>
      <c r="M13" s="65">
        <f t="shared" si="1"/>
        <v>0.04691597222222224</v>
      </c>
    </row>
    <row r="14" spans="1:13" s="53" customFormat="1" ht="14.25">
      <c r="A14" s="16" t="s">
        <v>462</v>
      </c>
      <c r="B14" s="4">
        <v>144</v>
      </c>
      <c r="C14" s="5" t="s">
        <v>15</v>
      </c>
      <c r="D14" s="3" t="s">
        <v>14</v>
      </c>
      <c r="E14" s="3" t="s">
        <v>13</v>
      </c>
      <c r="F14" s="1">
        <v>10755</v>
      </c>
      <c r="G14" s="3" t="s">
        <v>12</v>
      </c>
      <c r="H14" s="12">
        <v>0.10574074074074075</v>
      </c>
      <c r="I14" s="12">
        <v>0.03450231481481481</v>
      </c>
      <c r="J14" s="12">
        <v>0.0923726851851852</v>
      </c>
      <c r="K14" s="58">
        <v>0.020533680555555555</v>
      </c>
      <c r="L14" s="59">
        <f t="shared" si="0"/>
        <v>0.2531494212962963</v>
      </c>
      <c r="M14" s="65">
        <f t="shared" si="1"/>
        <v>0.05482962962962967</v>
      </c>
    </row>
  </sheetData>
  <sheetProtection/>
  <mergeCells count="2">
    <mergeCell ref="A1:M1"/>
    <mergeCell ref="A3:M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2">
      <selection activeCell="H95" sqref="H95"/>
    </sheetView>
  </sheetViews>
  <sheetFormatPr defaultColWidth="9.140625" defaultRowHeight="15"/>
  <cols>
    <col min="1" max="1" width="6.421875" style="0" customWidth="1"/>
    <col min="2" max="2" width="3.57421875" style="0" customWidth="1"/>
    <col min="3" max="3" width="21.421875" style="0" customWidth="1"/>
    <col min="4" max="4" width="22.00390625" style="0" customWidth="1"/>
    <col min="5" max="5" width="12.140625" style="0" customWidth="1"/>
    <col min="7" max="7" width="11.00390625" style="0" customWidth="1"/>
    <col min="8" max="8" width="9.140625" style="12" customWidth="1"/>
    <col min="9" max="9" width="9.140625" style="14" customWidth="1"/>
  </cols>
  <sheetData>
    <row r="1" spans="1:9" ht="18">
      <c r="A1" s="76" t="s">
        <v>356</v>
      </c>
      <c r="B1" s="76"/>
      <c r="C1" s="76"/>
      <c r="D1" s="76"/>
      <c r="E1" s="76"/>
      <c r="F1" s="76"/>
      <c r="G1" s="76"/>
      <c r="H1" s="76"/>
      <c r="I1" s="79"/>
    </row>
    <row r="2" spans="1:8" ht="7.5" customHeight="1">
      <c r="A2" s="23"/>
      <c r="B2" s="17"/>
      <c r="C2" s="17"/>
      <c r="D2" s="17"/>
      <c r="E2" s="17"/>
      <c r="F2" s="17"/>
      <c r="G2" s="17"/>
      <c r="H2" s="2"/>
    </row>
    <row r="3" spans="1:9" ht="18">
      <c r="A3" s="76" t="s">
        <v>468</v>
      </c>
      <c r="B3" s="76"/>
      <c r="C3" s="76"/>
      <c r="D3" s="76"/>
      <c r="E3" s="76"/>
      <c r="F3" s="76"/>
      <c r="G3" s="76"/>
      <c r="H3" s="76"/>
      <c r="I3" s="79"/>
    </row>
    <row r="4" spans="1:8" ht="7.5" customHeight="1">
      <c r="A4" s="23"/>
      <c r="B4" s="17"/>
      <c r="C4" s="17"/>
      <c r="D4" s="17"/>
      <c r="E4" s="17"/>
      <c r="F4" s="17"/>
      <c r="G4" s="17"/>
      <c r="H4" s="17"/>
    </row>
    <row r="5" spans="1:9" ht="14.25">
      <c r="A5" s="82" t="s">
        <v>367</v>
      </c>
      <c r="B5" s="82"/>
      <c r="C5" s="82"/>
      <c r="D5" s="82"/>
      <c r="E5" s="82"/>
      <c r="F5" s="82"/>
      <c r="G5" s="82"/>
      <c r="H5" s="82"/>
      <c r="I5" s="79"/>
    </row>
    <row r="6" spans="1:8" ht="18">
      <c r="A6" s="23"/>
      <c r="B6" s="17"/>
      <c r="C6" s="17"/>
      <c r="D6" s="17"/>
      <c r="E6" s="17"/>
      <c r="F6" s="17"/>
      <c r="G6" s="17"/>
      <c r="H6" s="2"/>
    </row>
    <row r="7" spans="1:9" ht="14.25">
      <c r="A7" s="24" t="s">
        <v>350</v>
      </c>
      <c r="B7" s="9" t="s">
        <v>347</v>
      </c>
      <c r="C7" s="9" t="s">
        <v>346</v>
      </c>
      <c r="D7" s="9" t="s">
        <v>345</v>
      </c>
      <c r="E7" s="9" t="s">
        <v>344</v>
      </c>
      <c r="F7" s="10" t="s">
        <v>343</v>
      </c>
      <c r="G7" s="9" t="s">
        <v>342</v>
      </c>
      <c r="H7" s="13" t="s">
        <v>351</v>
      </c>
      <c r="I7" s="15" t="s">
        <v>352</v>
      </c>
    </row>
    <row r="8" spans="1:8" ht="14.25">
      <c r="A8" s="16">
        <v>1</v>
      </c>
      <c r="B8" s="4">
        <v>103</v>
      </c>
      <c r="C8" s="3" t="s">
        <v>89</v>
      </c>
      <c r="D8" s="3" t="s">
        <v>88</v>
      </c>
      <c r="E8" s="3" t="s">
        <v>59</v>
      </c>
      <c r="F8" s="1">
        <v>16602</v>
      </c>
      <c r="G8" s="3" t="s">
        <v>84</v>
      </c>
      <c r="H8" s="22">
        <v>0.0846412037037037</v>
      </c>
    </row>
    <row r="9" spans="1:9" ht="14.25">
      <c r="A9" s="16">
        <v>2</v>
      </c>
      <c r="B9" s="4">
        <v>91</v>
      </c>
      <c r="C9" s="3" t="s">
        <v>113</v>
      </c>
      <c r="D9" s="8" t="s">
        <v>111</v>
      </c>
      <c r="E9" s="3" t="s">
        <v>54</v>
      </c>
      <c r="F9" s="1">
        <v>16849</v>
      </c>
      <c r="G9" s="3" t="s">
        <v>25</v>
      </c>
      <c r="H9" s="22">
        <v>0.0846412037037037</v>
      </c>
      <c r="I9" s="14">
        <f>H9-$H$8</f>
        <v>0</v>
      </c>
    </row>
    <row r="10" spans="1:9" ht="14.25">
      <c r="A10" s="16">
        <v>3</v>
      </c>
      <c r="B10" s="4">
        <v>97</v>
      </c>
      <c r="C10" s="3" t="s">
        <v>102</v>
      </c>
      <c r="D10" s="3" t="s">
        <v>8</v>
      </c>
      <c r="E10" s="3" t="s">
        <v>101</v>
      </c>
      <c r="F10" s="1">
        <v>16273</v>
      </c>
      <c r="G10" s="3" t="s">
        <v>98</v>
      </c>
      <c r="H10" s="22">
        <v>0.0846412037037037</v>
      </c>
      <c r="I10" s="14">
        <f>H10-$H$8</f>
        <v>0</v>
      </c>
    </row>
    <row r="11" spans="1:9" ht="14.25">
      <c r="A11" s="16">
        <v>4</v>
      </c>
      <c r="B11" s="4">
        <v>23</v>
      </c>
      <c r="C11" s="3" t="s">
        <v>278</v>
      </c>
      <c r="D11" s="3" t="s">
        <v>268</v>
      </c>
      <c r="E11" s="3" t="s">
        <v>277</v>
      </c>
      <c r="F11" s="1" t="s">
        <v>276</v>
      </c>
      <c r="G11" s="3" t="s">
        <v>265</v>
      </c>
      <c r="H11" s="22">
        <v>0.0846412037037037</v>
      </c>
      <c r="I11" s="14">
        <f>H11-$H$8</f>
        <v>0</v>
      </c>
    </row>
    <row r="12" spans="1:9" ht="14.25">
      <c r="A12" s="16">
        <v>5</v>
      </c>
      <c r="B12" s="4">
        <v>87</v>
      </c>
      <c r="C12" s="3" t="s">
        <v>118</v>
      </c>
      <c r="D12" s="3" t="s">
        <v>117</v>
      </c>
      <c r="E12" s="3" t="s">
        <v>43</v>
      </c>
      <c r="F12" s="1">
        <v>18406</v>
      </c>
      <c r="G12" s="3" t="s">
        <v>116</v>
      </c>
      <c r="H12" s="22">
        <v>0.0846412037037037</v>
      </c>
      <c r="I12" s="14">
        <f>H12-$H$8</f>
        <v>0</v>
      </c>
    </row>
    <row r="13" spans="1:9" ht="14.25">
      <c r="A13" s="16">
        <v>6</v>
      </c>
      <c r="B13" s="4">
        <v>107</v>
      </c>
      <c r="C13" s="3" t="s">
        <v>78</v>
      </c>
      <c r="D13" s="3" t="s">
        <v>73</v>
      </c>
      <c r="E13" s="3" t="s">
        <v>77</v>
      </c>
      <c r="F13" s="1">
        <v>18615</v>
      </c>
      <c r="G13" s="3" t="s">
        <v>71</v>
      </c>
      <c r="H13" s="22">
        <v>0.0846412037037037</v>
      </c>
      <c r="I13" s="14">
        <f>H13-$H$8</f>
        <v>0</v>
      </c>
    </row>
    <row r="14" spans="1:9" ht="14.25">
      <c r="A14" s="16">
        <v>7</v>
      </c>
      <c r="B14" s="4">
        <v>33</v>
      </c>
      <c r="C14" s="3" t="s">
        <v>245</v>
      </c>
      <c r="D14" s="3" t="s">
        <v>30</v>
      </c>
      <c r="E14" s="3" t="s">
        <v>244</v>
      </c>
      <c r="F14" s="1" t="s">
        <v>243</v>
      </c>
      <c r="G14" s="3" t="s">
        <v>30</v>
      </c>
      <c r="H14" s="22">
        <v>0.0846412037037037</v>
      </c>
      <c r="I14" s="14">
        <f aca="true" t="shared" si="0" ref="I14:I20">H14-$H$8</f>
        <v>0</v>
      </c>
    </row>
    <row r="15" spans="1:9" ht="14.25">
      <c r="A15" s="16" t="s">
        <v>479</v>
      </c>
      <c r="B15" s="4">
        <v>1</v>
      </c>
      <c r="C15" s="3" t="s">
        <v>341</v>
      </c>
      <c r="D15" s="3" t="s">
        <v>330</v>
      </c>
      <c r="E15" s="3" t="s">
        <v>340</v>
      </c>
      <c r="F15" s="1" t="s">
        <v>339</v>
      </c>
      <c r="G15" s="3" t="s">
        <v>327</v>
      </c>
      <c r="H15" s="22">
        <v>0.0846412037037037</v>
      </c>
      <c r="I15" s="14">
        <f t="shared" si="0"/>
        <v>0</v>
      </c>
    </row>
    <row r="16" spans="1:9" ht="14.25">
      <c r="A16" s="16" t="s">
        <v>479</v>
      </c>
      <c r="B16" s="4">
        <v>2</v>
      </c>
      <c r="C16" s="3" t="s">
        <v>337</v>
      </c>
      <c r="D16" s="3" t="s">
        <v>330</v>
      </c>
      <c r="E16" s="3" t="s">
        <v>336</v>
      </c>
      <c r="F16" s="1" t="s">
        <v>335</v>
      </c>
      <c r="G16" s="3" t="s">
        <v>327</v>
      </c>
      <c r="H16" s="22">
        <v>0.0846412037037037</v>
      </c>
      <c r="I16" s="14">
        <f t="shared" si="0"/>
        <v>0</v>
      </c>
    </row>
    <row r="17" spans="1:9" ht="14.25">
      <c r="A17" s="16" t="s">
        <v>479</v>
      </c>
      <c r="B17" s="4">
        <v>19</v>
      </c>
      <c r="C17" s="3" t="s">
        <v>290</v>
      </c>
      <c r="D17" s="3" t="s">
        <v>268</v>
      </c>
      <c r="E17" s="3" t="s">
        <v>289</v>
      </c>
      <c r="F17" s="1" t="s">
        <v>288</v>
      </c>
      <c r="G17" s="3" t="s">
        <v>265</v>
      </c>
      <c r="H17" s="22">
        <v>0.0846412037037037</v>
      </c>
      <c r="I17" s="14">
        <f t="shared" si="0"/>
        <v>0</v>
      </c>
    </row>
    <row r="18" spans="1:9" ht="14.25">
      <c r="A18" s="16" t="s">
        <v>479</v>
      </c>
      <c r="B18" s="4">
        <v>20</v>
      </c>
      <c r="C18" s="3" t="s">
        <v>287</v>
      </c>
      <c r="D18" s="3" t="s">
        <v>268</v>
      </c>
      <c r="E18" s="3" t="s">
        <v>286</v>
      </c>
      <c r="F18" s="1" t="s">
        <v>285</v>
      </c>
      <c r="G18" s="3" t="s">
        <v>265</v>
      </c>
      <c r="H18" s="22">
        <v>0.0846412037037037</v>
      </c>
      <c r="I18" s="14">
        <f t="shared" si="0"/>
        <v>0</v>
      </c>
    </row>
    <row r="19" spans="1:9" ht="14.25">
      <c r="A19" s="16" t="s">
        <v>479</v>
      </c>
      <c r="B19" s="4">
        <v>26</v>
      </c>
      <c r="C19" s="3" t="s">
        <v>269</v>
      </c>
      <c r="D19" s="3" t="s">
        <v>268</v>
      </c>
      <c r="E19" s="3" t="s">
        <v>267</v>
      </c>
      <c r="F19" s="1" t="s">
        <v>266</v>
      </c>
      <c r="G19" s="3" t="s">
        <v>265</v>
      </c>
      <c r="H19" s="22">
        <v>0.0846412037037037</v>
      </c>
      <c r="I19" s="14">
        <f t="shared" si="0"/>
        <v>0</v>
      </c>
    </row>
    <row r="20" spans="1:9" ht="14.25">
      <c r="A20" s="16" t="s">
        <v>479</v>
      </c>
      <c r="B20" s="4">
        <v>27</v>
      </c>
      <c r="C20" s="3" t="s">
        <v>264</v>
      </c>
      <c r="D20" s="3" t="s">
        <v>246</v>
      </c>
      <c r="E20" s="3" t="s">
        <v>263</v>
      </c>
      <c r="F20" s="1" t="s">
        <v>262</v>
      </c>
      <c r="G20" s="3" t="s">
        <v>246</v>
      </c>
      <c r="H20" s="22">
        <v>0.0846412037037037</v>
      </c>
      <c r="I20" s="14">
        <f t="shared" si="0"/>
        <v>0</v>
      </c>
    </row>
    <row r="21" spans="1:9" ht="14.25">
      <c r="A21" s="16" t="s">
        <v>479</v>
      </c>
      <c r="B21" s="4">
        <v>30</v>
      </c>
      <c r="C21" s="3" t="s">
        <v>255</v>
      </c>
      <c r="D21" s="3" t="s">
        <v>246</v>
      </c>
      <c r="E21" s="3" t="s">
        <v>254</v>
      </c>
      <c r="F21" s="1" t="s">
        <v>253</v>
      </c>
      <c r="G21" s="3" t="s">
        <v>246</v>
      </c>
      <c r="H21" s="22">
        <v>0.0846412037037037</v>
      </c>
      <c r="I21" s="14">
        <f>H21-$H$8</f>
        <v>0</v>
      </c>
    </row>
    <row r="22" spans="1:9" ht="14.25">
      <c r="A22" s="16" t="s">
        <v>479</v>
      </c>
      <c r="B22" s="4">
        <v>31</v>
      </c>
      <c r="C22" s="3" t="s">
        <v>252</v>
      </c>
      <c r="D22" s="3" t="s">
        <v>246</v>
      </c>
      <c r="E22" s="3" t="s">
        <v>251</v>
      </c>
      <c r="F22" s="1" t="s">
        <v>250</v>
      </c>
      <c r="G22" s="3" t="s">
        <v>246</v>
      </c>
      <c r="H22" s="22">
        <v>0.0846412037037037</v>
      </c>
      <c r="I22" s="14">
        <f aca="true" t="shared" si="1" ref="I22:I53">H22-$H$8</f>
        <v>0</v>
      </c>
    </row>
    <row r="23" spans="1:9" ht="14.25">
      <c r="A23" s="16" t="s">
        <v>479</v>
      </c>
      <c r="B23" s="4">
        <v>32</v>
      </c>
      <c r="C23" s="3" t="s">
        <v>249</v>
      </c>
      <c r="D23" s="3" t="s">
        <v>246</v>
      </c>
      <c r="E23" s="3" t="s">
        <v>248</v>
      </c>
      <c r="F23" s="1" t="s">
        <v>247</v>
      </c>
      <c r="G23" s="3" t="s">
        <v>246</v>
      </c>
      <c r="H23" s="22">
        <v>0.0846412037037037</v>
      </c>
      <c r="I23" s="14">
        <f t="shared" si="1"/>
        <v>0</v>
      </c>
    </row>
    <row r="24" spans="1:9" ht="14.25">
      <c r="A24" s="16" t="s">
        <v>479</v>
      </c>
      <c r="B24" s="4">
        <v>43</v>
      </c>
      <c r="C24" s="3" t="s">
        <v>218</v>
      </c>
      <c r="D24" s="3" t="s">
        <v>217</v>
      </c>
      <c r="E24" s="3" t="s">
        <v>216</v>
      </c>
      <c r="F24" s="1">
        <v>3625</v>
      </c>
      <c r="G24" s="3" t="s">
        <v>206</v>
      </c>
      <c r="H24" s="22">
        <v>0.0846412037037037</v>
      </c>
      <c r="I24" s="14">
        <f t="shared" si="1"/>
        <v>0</v>
      </c>
    </row>
    <row r="25" spans="1:9" ht="14.25">
      <c r="A25" s="16" t="s">
        <v>479</v>
      </c>
      <c r="B25" s="4">
        <v>48</v>
      </c>
      <c r="C25" s="3" t="s">
        <v>205</v>
      </c>
      <c r="D25" s="3" t="s">
        <v>196</v>
      </c>
      <c r="E25" s="3" t="s">
        <v>204</v>
      </c>
      <c r="F25" s="1">
        <v>18450</v>
      </c>
      <c r="G25" s="3" t="s">
        <v>188</v>
      </c>
      <c r="H25" s="22">
        <v>0.0846412037037037</v>
      </c>
      <c r="I25" s="14">
        <f t="shared" si="1"/>
        <v>0</v>
      </c>
    </row>
    <row r="26" spans="1:9" ht="14.25">
      <c r="A26" s="16" t="s">
        <v>479</v>
      </c>
      <c r="B26" s="4">
        <v>49</v>
      </c>
      <c r="C26" s="3" t="s">
        <v>203</v>
      </c>
      <c r="D26" s="3" t="s">
        <v>196</v>
      </c>
      <c r="E26" s="3" t="s">
        <v>202</v>
      </c>
      <c r="F26" s="1">
        <v>17778</v>
      </c>
      <c r="G26" s="3" t="s">
        <v>188</v>
      </c>
      <c r="H26" s="22">
        <v>0.0846412037037037</v>
      </c>
      <c r="I26" s="14">
        <f t="shared" si="1"/>
        <v>0</v>
      </c>
    </row>
    <row r="27" spans="1:9" ht="14.25">
      <c r="A27" s="16" t="s">
        <v>479</v>
      </c>
      <c r="B27" s="4">
        <v>53</v>
      </c>
      <c r="C27" s="3" t="s">
        <v>194</v>
      </c>
      <c r="D27" s="3" t="s">
        <v>193</v>
      </c>
      <c r="E27" s="3" t="s">
        <v>192</v>
      </c>
      <c r="F27" s="1">
        <v>8505</v>
      </c>
      <c r="G27" s="3" t="s">
        <v>188</v>
      </c>
      <c r="H27" s="22">
        <v>0.0846412037037037</v>
      </c>
      <c r="I27" s="14">
        <f t="shared" si="1"/>
        <v>0</v>
      </c>
    </row>
    <row r="28" spans="1:9" ht="14.25">
      <c r="A28" s="16" t="s">
        <v>479</v>
      </c>
      <c r="B28" s="4">
        <v>60</v>
      </c>
      <c r="C28" s="3" t="s">
        <v>179</v>
      </c>
      <c r="D28" s="3" t="s">
        <v>178</v>
      </c>
      <c r="E28" s="3" t="s">
        <v>177</v>
      </c>
      <c r="F28" s="1">
        <v>17265</v>
      </c>
      <c r="G28" s="3" t="s">
        <v>174</v>
      </c>
      <c r="H28" s="22">
        <v>0.0846412037037037</v>
      </c>
      <c r="I28" s="14">
        <f t="shared" si="1"/>
        <v>0</v>
      </c>
    </row>
    <row r="29" spans="1:9" ht="14.25">
      <c r="A29" s="16" t="s">
        <v>479</v>
      </c>
      <c r="B29" s="4">
        <v>63</v>
      </c>
      <c r="C29" s="3" t="s">
        <v>171</v>
      </c>
      <c r="D29" s="3" t="s">
        <v>5</v>
      </c>
      <c r="E29" s="3" t="s">
        <v>170</v>
      </c>
      <c r="F29" s="1">
        <v>16672</v>
      </c>
      <c r="G29" s="3" t="s">
        <v>164</v>
      </c>
      <c r="H29" s="22">
        <v>0.0846412037037037</v>
      </c>
      <c r="I29" s="14">
        <f t="shared" si="1"/>
        <v>0</v>
      </c>
    </row>
    <row r="30" spans="1:9" ht="14.25">
      <c r="A30" s="16" t="s">
        <v>479</v>
      </c>
      <c r="B30" s="4">
        <v>67</v>
      </c>
      <c r="C30" s="3" t="s">
        <v>162</v>
      </c>
      <c r="D30" s="3" t="s">
        <v>161</v>
      </c>
      <c r="E30" s="3" t="s">
        <v>160</v>
      </c>
      <c r="F30" s="1">
        <v>17959</v>
      </c>
      <c r="G30" s="3" t="s">
        <v>148</v>
      </c>
      <c r="H30" s="22">
        <v>0.0846412037037037</v>
      </c>
      <c r="I30" s="14">
        <f t="shared" si="1"/>
        <v>0</v>
      </c>
    </row>
    <row r="31" spans="1:9" ht="14.25">
      <c r="A31" s="16" t="s">
        <v>479</v>
      </c>
      <c r="B31" s="4">
        <v>95</v>
      </c>
      <c r="C31" s="3" t="s">
        <v>107</v>
      </c>
      <c r="D31" s="3" t="s">
        <v>106</v>
      </c>
      <c r="E31" s="3" t="s">
        <v>105</v>
      </c>
      <c r="F31" s="1">
        <v>17773</v>
      </c>
      <c r="G31" s="3" t="s">
        <v>98</v>
      </c>
      <c r="H31" s="22">
        <v>0.0846412037037037</v>
      </c>
      <c r="I31" s="14">
        <f t="shared" si="1"/>
        <v>0</v>
      </c>
    </row>
    <row r="32" spans="1:9" ht="14.25">
      <c r="A32" s="16" t="s">
        <v>480</v>
      </c>
      <c r="B32" s="4">
        <v>37</v>
      </c>
      <c r="C32" s="3" t="s">
        <v>233</v>
      </c>
      <c r="D32" s="3" t="s">
        <v>30</v>
      </c>
      <c r="E32" s="3" t="s">
        <v>232</v>
      </c>
      <c r="F32" s="1" t="s">
        <v>231</v>
      </c>
      <c r="G32" s="3" t="s">
        <v>30</v>
      </c>
      <c r="H32" s="22">
        <v>0.0846412037037037</v>
      </c>
      <c r="I32" s="14">
        <f t="shared" si="1"/>
        <v>0</v>
      </c>
    </row>
    <row r="33" spans="1:9" ht="14.25">
      <c r="A33" s="16" t="s">
        <v>469</v>
      </c>
      <c r="B33" s="4">
        <v>28</v>
      </c>
      <c r="C33" s="3" t="s">
        <v>261</v>
      </c>
      <c r="D33" s="3" t="s">
        <v>246</v>
      </c>
      <c r="E33" s="3" t="s">
        <v>260</v>
      </c>
      <c r="F33" s="1" t="s">
        <v>259</v>
      </c>
      <c r="G33" s="3" t="s">
        <v>246</v>
      </c>
      <c r="H33" s="22">
        <v>0.0846412037037037</v>
      </c>
      <c r="I33" s="14">
        <f t="shared" si="1"/>
        <v>0</v>
      </c>
    </row>
    <row r="34" spans="1:9" ht="14.25">
      <c r="A34" s="16" t="s">
        <v>369</v>
      </c>
      <c r="B34" s="4">
        <v>5</v>
      </c>
      <c r="C34" s="3" t="s">
        <v>326</v>
      </c>
      <c r="D34" s="3" t="s">
        <v>313</v>
      </c>
      <c r="E34" s="3" t="s">
        <v>325</v>
      </c>
      <c r="F34" s="1">
        <v>3007</v>
      </c>
      <c r="G34" s="3" t="s">
        <v>313</v>
      </c>
      <c r="H34" s="22">
        <v>0.0846412037037037</v>
      </c>
      <c r="I34" s="14">
        <f t="shared" si="1"/>
        <v>0</v>
      </c>
    </row>
    <row r="35" spans="1:9" ht="14.25">
      <c r="A35" s="16" t="s">
        <v>470</v>
      </c>
      <c r="B35" s="4">
        <v>57</v>
      </c>
      <c r="C35" s="3" t="s">
        <v>185</v>
      </c>
      <c r="D35" s="3" t="s">
        <v>178</v>
      </c>
      <c r="E35" s="3" t="s">
        <v>184</v>
      </c>
      <c r="F35" s="1">
        <v>19202</v>
      </c>
      <c r="G35" s="3" t="s">
        <v>174</v>
      </c>
      <c r="H35" s="22">
        <v>0.0846412037037037</v>
      </c>
      <c r="I35" s="14">
        <f t="shared" si="1"/>
        <v>0</v>
      </c>
    </row>
    <row r="36" spans="1:9" ht="14.25">
      <c r="A36" s="16" t="s">
        <v>471</v>
      </c>
      <c r="B36" s="4">
        <v>25</v>
      </c>
      <c r="C36" s="3" t="s">
        <v>272</v>
      </c>
      <c r="D36" s="3" t="s">
        <v>268</v>
      </c>
      <c r="E36" s="3" t="s">
        <v>271</v>
      </c>
      <c r="F36" s="1" t="s">
        <v>270</v>
      </c>
      <c r="G36" s="3" t="s">
        <v>265</v>
      </c>
      <c r="H36" s="22">
        <v>0.0846412037037037</v>
      </c>
      <c r="I36" s="14">
        <f t="shared" si="1"/>
        <v>0</v>
      </c>
    </row>
    <row r="37" spans="1:9" ht="14.25">
      <c r="A37" s="16" t="s">
        <v>472</v>
      </c>
      <c r="B37" s="4">
        <v>72</v>
      </c>
      <c r="C37" s="3" t="s">
        <v>151</v>
      </c>
      <c r="D37" s="3" t="s">
        <v>150</v>
      </c>
      <c r="E37" s="3" t="s">
        <v>149</v>
      </c>
      <c r="F37" s="1">
        <v>13192</v>
      </c>
      <c r="G37" s="3" t="s">
        <v>148</v>
      </c>
      <c r="H37" s="22">
        <v>0.0846412037037037</v>
      </c>
      <c r="I37" s="14">
        <f t="shared" si="1"/>
        <v>0</v>
      </c>
    </row>
    <row r="38" spans="1:9" ht="14.25">
      <c r="A38" s="16" t="s">
        <v>473</v>
      </c>
      <c r="B38" s="4">
        <v>114</v>
      </c>
      <c r="C38" s="3" t="s">
        <v>68</v>
      </c>
      <c r="D38" s="3" t="s">
        <v>63</v>
      </c>
      <c r="E38" s="3" t="s">
        <v>67</v>
      </c>
      <c r="F38" s="1">
        <v>11976</v>
      </c>
      <c r="G38" s="3" t="s">
        <v>61</v>
      </c>
      <c r="H38" s="22">
        <v>0.0846412037037037</v>
      </c>
      <c r="I38" s="14">
        <f t="shared" si="1"/>
        <v>0</v>
      </c>
    </row>
    <row r="39" spans="1:9" ht="14.25">
      <c r="A39" s="16" t="s">
        <v>474</v>
      </c>
      <c r="B39" s="4">
        <v>61</v>
      </c>
      <c r="C39" s="3" t="s">
        <v>176</v>
      </c>
      <c r="D39" s="3" t="s">
        <v>175</v>
      </c>
      <c r="E39" s="3" t="s">
        <v>160</v>
      </c>
      <c r="F39" s="1">
        <v>16070</v>
      </c>
      <c r="G39" s="3" t="s">
        <v>174</v>
      </c>
      <c r="H39" s="22">
        <v>0.0846412037037037</v>
      </c>
      <c r="I39" s="14">
        <f t="shared" si="1"/>
        <v>0</v>
      </c>
    </row>
    <row r="40" spans="1:9" ht="14.25">
      <c r="A40" s="16" t="s">
        <v>475</v>
      </c>
      <c r="B40" s="4">
        <v>38</v>
      </c>
      <c r="C40" s="3" t="s">
        <v>230</v>
      </c>
      <c r="D40" s="3" t="s">
        <v>30</v>
      </c>
      <c r="E40" s="3" t="s">
        <v>229</v>
      </c>
      <c r="F40" s="1" t="s">
        <v>228</v>
      </c>
      <c r="G40" s="3" t="s">
        <v>30</v>
      </c>
      <c r="H40" s="22">
        <v>0.0846412037037037</v>
      </c>
      <c r="I40" s="14">
        <f t="shared" si="1"/>
        <v>0</v>
      </c>
    </row>
    <row r="41" spans="1:9" ht="14.25">
      <c r="A41" s="16" t="s">
        <v>476</v>
      </c>
      <c r="B41" s="4">
        <v>3</v>
      </c>
      <c r="C41" s="3" t="s">
        <v>334</v>
      </c>
      <c r="D41" s="3" t="s">
        <v>330</v>
      </c>
      <c r="E41" s="3" t="s">
        <v>333</v>
      </c>
      <c r="F41" s="1" t="s">
        <v>332</v>
      </c>
      <c r="G41" s="3" t="s">
        <v>327</v>
      </c>
      <c r="H41" s="22">
        <v>0.0846412037037037</v>
      </c>
      <c r="I41" s="14">
        <f t="shared" si="1"/>
        <v>0</v>
      </c>
    </row>
    <row r="42" spans="1:9" ht="14.25">
      <c r="A42" s="16" t="s">
        <v>477</v>
      </c>
      <c r="B42" s="4">
        <v>35</v>
      </c>
      <c r="C42" s="3" t="s">
        <v>239</v>
      </c>
      <c r="D42" s="3" t="s">
        <v>30</v>
      </c>
      <c r="E42" s="3" t="s">
        <v>238</v>
      </c>
      <c r="F42" s="1" t="s">
        <v>237</v>
      </c>
      <c r="G42" s="3" t="s">
        <v>30</v>
      </c>
      <c r="H42" s="22">
        <v>0.0846412037037037</v>
      </c>
      <c r="I42" s="14">
        <f t="shared" si="1"/>
        <v>0</v>
      </c>
    </row>
    <row r="43" spans="1:9" ht="14.25">
      <c r="A43" s="16" t="s">
        <v>478</v>
      </c>
      <c r="B43" s="4">
        <v>100</v>
      </c>
      <c r="C43" s="3" t="s">
        <v>95</v>
      </c>
      <c r="D43" s="3" t="s">
        <v>88</v>
      </c>
      <c r="E43" s="3" t="s">
        <v>94</v>
      </c>
      <c r="F43" s="1">
        <v>6587</v>
      </c>
      <c r="G43" s="3" t="s">
        <v>84</v>
      </c>
      <c r="H43" s="22">
        <v>0.08505787037037037</v>
      </c>
      <c r="I43" s="14">
        <f t="shared" si="1"/>
        <v>0.0004166666666666624</v>
      </c>
    </row>
    <row r="44" spans="1:9" ht="14.25">
      <c r="A44" s="16" t="s">
        <v>370</v>
      </c>
      <c r="B44" s="4">
        <v>128</v>
      </c>
      <c r="C44" s="3" t="s">
        <v>29</v>
      </c>
      <c r="D44" s="3" t="s">
        <v>28</v>
      </c>
      <c r="E44" s="3" t="s">
        <v>27</v>
      </c>
      <c r="F44" s="1" t="s">
        <v>26</v>
      </c>
      <c r="G44" s="3" t="s">
        <v>25</v>
      </c>
      <c r="H44" s="22">
        <v>0.0846412037037037</v>
      </c>
      <c r="I44" s="14">
        <f t="shared" si="1"/>
        <v>0</v>
      </c>
    </row>
    <row r="45" spans="1:9" ht="14.25">
      <c r="A45" s="16" t="s">
        <v>371</v>
      </c>
      <c r="B45" s="4">
        <v>21</v>
      </c>
      <c r="C45" s="3" t="s">
        <v>284</v>
      </c>
      <c r="D45" s="3" t="s">
        <v>268</v>
      </c>
      <c r="E45" s="3" t="s">
        <v>283</v>
      </c>
      <c r="F45" s="1" t="s">
        <v>282</v>
      </c>
      <c r="G45" s="3" t="s">
        <v>265</v>
      </c>
      <c r="H45" s="22">
        <v>0.08511574074074074</v>
      </c>
      <c r="I45" s="14">
        <f t="shared" si="1"/>
        <v>0.0004745370370370372</v>
      </c>
    </row>
    <row r="46" spans="1:9" ht="14.25">
      <c r="A46" s="16" t="s">
        <v>372</v>
      </c>
      <c r="B46" s="4">
        <v>116</v>
      </c>
      <c r="C46" s="3" t="s">
        <v>64</v>
      </c>
      <c r="D46" s="3" t="s">
        <v>63</v>
      </c>
      <c r="E46" s="3" t="s">
        <v>62</v>
      </c>
      <c r="F46" s="1">
        <v>13408</v>
      </c>
      <c r="G46" s="3" t="s">
        <v>61</v>
      </c>
      <c r="H46" s="22">
        <v>0.08511574074074074</v>
      </c>
      <c r="I46" s="14">
        <f t="shared" si="1"/>
        <v>0.0004745370370370372</v>
      </c>
    </row>
    <row r="47" spans="1:9" ht="14.25">
      <c r="A47" s="16" t="s">
        <v>373</v>
      </c>
      <c r="B47" s="4">
        <v>29</v>
      </c>
      <c r="C47" s="3" t="s">
        <v>258</v>
      </c>
      <c r="D47" s="3" t="s">
        <v>246</v>
      </c>
      <c r="E47" s="3" t="s">
        <v>257</v>
      </c>
      <c r="F47" s="1" t="s">
        <v>256</v>
      </c>
      <c r="G47" s="3" t="s">
        <v>246</v>
      </c>
      <c r="H47" s="22">
        <v>0.0851157407407407</v>
      </c>
      <c r="I47" s="14">
        <f t="shared" si="1"/>
        <v>0.00047453703703699557</v>
      </c>
    </row>
    <row r="48" spans="1:9" ht="14.25">
      <c r="A48" s="16" t="s">
        <v>374</v>
      </c>
      <c r="B48" s="4">
        <v>41</v>
      </c>
      <c r="C48" s="3" t="s">
        <v>222</v>
      </c>
      <c r="D48" s="3" t="s">
        <v>221</v>
      </c>
      <c r="E48" s="3" t="s">
        <v>220</v>
      </c>
      <c r="F48" s="1" t="s">
        <v>219</v>
      </c>
      <c r="G48" s="3" t="s">
        <v>206</v>
      </c>
      <c r="H48" s="22">
        <v>0.0851157407407407</v>
      </c>
      <c r="I48" s="14">
        <f t="shared" si="1"/>
        <v>0.00047453703703699557</v>
      </c>
    </row>
    <row r="49" spans="1:9" ht="14.25">
      <c r="A49" s="16" t="s">
        <v>375</v>
      </c>
      <c r="B49" s="4">
        <v>51</v>
      </c>
      <c r="C49" s="3" t="s">
        <v>199</v>
      </c>
      <c r="D49" s="3" t="s">
        <v>196</v>
      </c>
      <c r="E49" s="3" t="s">
        <v>198</v>
      </c>
      <c r="F49" s="1">
        <v>12932</v>
      </c>
      <c r="G49" s="3" t="s">
        <v>188</v>
      </c>
      <c r="H49" s="22">
        <v>0.0846412037037037</v>
      </c>
      <c r="I49" s="14">
        <f t="shared" si="1"/>
        <v>0</v>
      </c>
    </row>
    <row r="50" spans="1:9" ht="14.25">
      <c r="A50" s="16" t="s">
        <v>376</v>
      </c>
      <c r="B50" s="4">
        <v>50</v>
      </c>
      <c r="C50" s="3" t="s">
        <v>201</v>
      </c>
      <c r="D50" s="3" t="s">
        <v>196</v>
      </c>
      <c r="E50" s="3" t="s">
        <v>200</v>
      </c>
      <c r="F50" s="1">
        <v>18866</v>
      </c>
      <c r="G50" s="3" t="s">
        <v>188</v>
      </c>
      <c r="H50" s="22">
        <v>0.0851157407407407</v>
      </c>
      <c r="I50" s="14">
        <f t="shared" si="1"/>
        <v>0.00047453703703699557</v>
      </c>
    </row>
    <row r="51" spans="1:9" ht="14.25">
      <c r="A51" s="16" t="s">
        <v>377</v>
      </c>
      <c r="B51" s="4">
        <v>74</v>
      </c>
      <c r="C51" s="3" t="s">
        <v>145</v>
      </c>
      <c r="D51" s="3" t="s">
        <v>138</v>
      </c>
      <c r="E51" s="3" t="s">
        <v>144</v>
      </c>
      <c r="F51" s="1">
        <v>11093</v>
      </c>
      <c r="G51" s="3" t="s">
        <v>136</v>
      </c>
      <c r="H51" s="22">
        <v>0.0851157407407407</v>
      </c>
      <c r="I51" s="14">
        <f t="shared" si="1"/>
        <v>0.00047453703703699557</v>
      </c>
    </row>
    <row r="52" spans="1:9" ht="14.25">
      <c r="A52" s="16" t="s">
        <v>378</v>
      </c>
      <c r="B52" s="4">
        <v>22</v>
      </c>
      <c r="C52" s="3" t="s">
        <v>281</v>
      </c>
      <c r="D52" s="3" t="s">
        <v>268</v>
      </c>
      <c r="E52" s="3" t="s">
        <v>280</v>
      </c>
      <c r="F52" s="1" t="s">
        <v>279</v>
      </c>
      <c r="G52" s="3" t="s">
        <v>265</v>
      </c>
      <c r="H52" s="22">
        <v>0.08511574074074074</v>
      </c>
      <c r="I52" s="14">
        <f t="shared" si="1"/>
        <v>0.0004745370370370372</v>
      </c>
    </row>
    <row r="53" spans="1:9" ht="14.25">
      <c r="A53" s="16" t="s">
        <v>379</v>
      </c>
      <c r="B53" s="4">
        <v>14</v>
      </c>
      <c r="C53" s="3" t="s">
        <v>306</v>
      </c>
      <c r="D53" s="3" t="s">
        <v>291</v>
      </c>
      <c r="E53" s="3" t="s">
        <v>305</v>
      </c>
      <c r="F53" s="1" t="s">
        <v>304</v>
      </c>
      <c r="G53" s="3" t="s">
        <v>291</v>
      </c>
      <c r="H53" s="22">
        <v>0.08513888888888889</v>
      </c>
      <c r="I53" s="14">
        <f t="shared" si="1"/>
        <v>0.0004976851851851843</v>
      </c>
    </row>
    <row r="54" spans="1:9" ht="14.25">
      <c r="A54" s="16" t="s">
        <v>380</v>
      </c>
      <c r="B54" s="4">
        <v>85</v>
      </c>
      <c r="C54" s="3" t="s">
        <v>122</v>
      </c>
      <c r="D54" s="3" t="s">
        <v>121</v>
      </c>
      <c r="E54" s="3" t="s">
        <v>120</v>
      </c>
      <c r="F54" s="1">
        <v>17538</v>
      </c>
      <c r="G54" s="3" t="s">
        <v>119</v>
      </c>
      <c r="H54" s="22">
        <v>0.08521990740740741</v>
      </c>
      <c r="I54" s="14">
        <f aca="true" t="shared" si="2" ref="I54:I85">H54-$H$8</f>
        <v>0.0005787037037037063</v>
      </c>
    </row>
    <row r="55" spans="1:9" ht="14.25">
      <c r="A55" s="16" t="s">
        <v>381</v>
      </c>
      <c r="B55" s="4">
        <v>7</v>
      </c>
      <c r="C55" s="3" t="s">
        <v>322</v>
      </c>
      <c r="D55" s="3" t="s">
        <v>313</v>
      </c>
      <c r="E55" s="3" t="s">
        <v>321</v>
      </c>
      <c r="F55" s="1" t="s">
        <v>320</v>
      </c>
      <c r="G55" s="3" t="s">
        <v>313</v>
      </c>
      <c r="H55" s="22">
        <v>0.08530092592592592</v>
      </c>
      <c r="I55" s="14">
        <f t="shared" si="2"/>
        <v>0.0006597222222222143</v>
      </c>
    </row>
    <row r="56" spans="1:9" ht="14.25">
      <c r="A56" s="16" t="s">
        <v>382</v>
      </c>
      <c r="B56" s="4">
        <v>36</v>
      </c>
      <c r="C56" s="3" t="s">
        <v>236</v>
      </c>
      <c r="D56" s="3" t="s">
        <v>30</v>
      </c>
      <c r="E56" s="3" t="s">
        <v>235</v>
      </c>
      <c r="F56" s="1" t="s">
        <v>234</v>
      </c>
      <c r="G56" s="3" t="s">
        <v>30</v>
      </c>
      <c r="H56" s="22">
        <v>0.08530092592592592</v>
      </c>
      <c r="I56" s="14">
        <f t="shared" si="2"/>
        <v>0.0006597222222222143</v>
      </c>
    </row>
    <row r="57" spans="1:9" ht="14.25">
      <c r="A57" s="16" t="s">
        <v>383</v>
      </c>
      <c r="B57" s="4">
        <v>115</v>
      </c>
      <c r="C57" s="3" t="s">
        <v>66</v>
      </c>
      <c r="D57" s="3" t="s">
        <v>63</v>
      </c>
      <c r="E57" s="3" t="s">
        <v>65</v>
      </c>
      <c r="F57" s="1">
        <v>13882</v>
      </c>
      <c r="G57" s="3" t="s">
        <v>61</v>
      </c>
      <c r="H57" s="22">
        <v>0.08530092592592592</v>
      </c>
      <c r="I57" s="14">
        <f t="shared" si="2"/>
        <v>0.0006597222222222143</v>
      </c>
    </row>
    <row r="58" spans="1:9" ht="14.25">
      <c r="A58" s="16" t="s">
        <v>384</v>
      </c>
      <c r="B58" s="4">
        <v>39</v>
      </c>
      <c r="C58" s="3" t="s">
        <v>227</v>
      </c>
      <c r="D58" s="3" t="s">
        <v>224</v>
      </c>
      <c r="E58" s="3" t="s">
        <v>226</v>
      </c>
      <c r="F58" s="1">
        <v>3229</v>
      </c>
      <c r="G58" s="3" t="s">
        <v>206</v>
      </c>
      <c r="H58" s="22">
        <v>0.08533564814814815</v>
      </c>
      <c r="I58" s="14">
        <f t="shared" si="2"/>
        <v>0.000694444444444442</v>
      </c>
    </row>
    <row r="59" spans="1:9" ht="14.25">
      <c r="A59" s="16" t="s">
        <v>385</v>
      </c>
      <c r="B59" s="4">
        <v>68</v>
      </c>
      <c r="C59" s="3" t="s">
        <v>159</v>
      </c>
      <c r="D59" s="3" t="s">
        <v>156</v>
      </c>
      <c r="E59" s="3" t="s">
        <v>158</v>
      </c>
      <c r="F59" s="1">
        <v>18360</v>
      </c>
      <c r="G59" s="3" t="s">
        <v>148</v>
      </c>
      <c r="H59" s="22">
        <v>0.08533564814814815</v>
      </c>
      <c r="I59" s="14">
        <f t="shared" si="2"/>
        <v>0.000694444444444442</v>
      </c>
    </row>
    <row r="60" spans="1:9" ht="14.25">
      <c r="A60" s="16" t="s">
        <v>386</v>
      </c>
      <c r="B60" s="4">
        <v>102</v>
      </c>
      <c r="C60" s="3" t="s">
        <v>91</v>
      </c>
      <c r="D60" s="3" t="s">
        <v>88</v>
      </c>
      <c r="E60" s="3" t="s">
        <v>90</v>
      </c>
      <c r="F60" s="1">
        <v>11689</v>
      </c>
      <c r="G60" s="3" t="s">
        <v>84</v>
      </c>
      <c r="H60" s="22">
        <v>0.08546296296296296</v>
      </c>
      <c r="I60" s="14">
        <f t="shared" si="2"/>
        <v>0.0008217592592592582</v>
      </c>
    </row>
    <row r="61" spans="1:9" ht="14.25">
      <c r="A61" s="16" t="s">
        <v>387</v>
      </c>
      <c r="B61" s="4">
        <v>119</v>
      </c>
      <c r="C61" s="3" t="s">
        <v>55</v>
      </c>
      <c r="D61" s="3" t="s">
        <v>52</v>
      </c>
      <c r="E61" s="3" t="s">
        <v>54</v>
      </c>
      <c r="F61" s="1">
        <v>16172</v>
      </c>
      <c r="G61" s="3" t="s">
        <v>47</v>
      </c>
      <c r="H61" s="22">
        <v>0.08546296296296296</v>
      </c>
      <c r="I61" s="14">
        <f t="shared" si="2"/>
        <v>0.0008217592592592582</v>
      </c>
    </row>
    <row r="62" spans="1:9" ht="14.25">
      <c r="A62" s="16" t="s">
        <v>388</v>
      </c>
      <c r="B62" s="4">
        <v>64</v>
      </c>
      <c r="C62" s="3" t="s">
        <v>169</v>
      </c>
      <c r="D62" s="3" t="s">
        <v>166</v>
      </c>
      <c r="E62" s="3" t="s">
        <v>168</v>
      </c>
      <c r="F62" s="1">
        <v>17888</v>
      </c>
      <c r="G62" s="3" t="s">
        <v>164</v>
      </c>
      <c r="H62" s="22">
        <v>0.08549768518518519</v>
      </c>
      <c r="I62" s="14">
        <f t="shared" si="2"/>
        <v>0.0008564814814814858</v>
      </c>
    </row>
    <row r="63" spans="1:9" ht="14.25">
      <c r="A63" s="16" t="s">
        <v>389</v>
      </c>
      <c r="B63" s="4">
        <v>24</v>
      </c>
      <c r="C63" s="3" t="s">
        <v>275</v>
      </c>
      <c r="D63" s="3" t="s">
        <v>268</v>
      </c>
      <c r="E63" s="3" t="s">
        <v>274</v>
      </c>
      <c r="F63" s="1" t="s">
        <v>273</v>
      </c>
      <c r="G63" s="3" t="s">
        <v>265</v>
      </c>
      <c r="H63" s="22">
        <v>0.08549768518518519</v>
      </c>
      <c r="I63" s="14">
        <f t="shared" si="2"/>
        <v>0.0008564814814814858</v>
      </c>
    </row>
    <row r="64" spans="1:9" ht="14.25">
      <c r="A64" s="16" t="s">
        <v>390</v>
      </c>
      <c r="B64" s="4">
        <v>140</v>
      </c>
      <c r="C64" s="3" t="s">
        <v>23</v>
      </c>
      <c r="D64" s="3" t="s">
        <v>22</v>
      </c>
      <c r="E64" s="3" t="s">
        <v>21</v>
      </c>
      <c r="F64" s="1">
        <v>18867</v>
      </c>
      <c r="G64" s="3" t="s">
        <v>12</v>
      </c>
      <c r="H64" s="22">
        <v>0.08549768518518519</v>
      </c>
      <c r="I64" s="14">
        <f t="shared" si="2"/>
        <v>0.0008564814814814858</v>
      </c>
    </row>
    <row r="65" spans="1:9" ht="14.25">
      <c r="A65" s="16" t="s">
        <v>391</v>
      </c>
      <c r="B65" s="4">
        <v>65</v>
      </c>
      <c r="C65" s="3" t="s">
        <v>167</v>
      </c>
      <c r="D65" s="3" t="s">
        <v>166</v>
      </c>
      <c r="E65" s="3" t="s">
        <v>165</v>
      </c>
      <c r="F65" s="1">
        <v>8594</v>
      </c>
      <c r="G65" s="3" t="s">
        <v>164</v>
      </c>
      <c r="H65" s="22">
        <v>0.08564814814814814</v>
      </c>
      <c r="I65" s="14">
        <f t="shared" si="2"/>
        <v>0.0010069444444444353</v>
      </c>
    </row>
    <row r="66" spans="1:9" ht="14.25">
      <c r="A66" s="16" t="s">
        <v>392</v>
      </c>
      <c r="B66" s="4">
        <v>88</v>
      </c>
      <c r="C66" s="3" t="s">
        <v>115</v>
      </c>
      <c r="D66" s="3" t="s">
        <v>28</v>
      </c>
      <c r="E66" s="3" t="s">
        <v>114</v>
      </c>
      <c r="F66" s="1">
        <v>18044</v>
      </c>
      <c r="G66" s="3" t="s">
        <v>25</v>
      </c>
      <c r="H66" s="22">
        <v>0.08564814814814814</v>
      </c>
      <c r="I66" s="14">
        <f t="shared" si="2"/>
        <v>0.0010069444444444353</v>
      </c>
    </row>
    <row r="67" spans="1:9" ht="14.25">
      <c r="A67" s="16" t="s">
        <v>393</v>
      </c>
      <c r="B67" s="4">
        <v>12</v>
      </c>
      <c r="C67" s="3" t="s">
        <v>312</v>
      </c>
      <c r="D67" s="3" t="s">
        <v>291</v>
      </c>
      <c r="E67" s="3" t="s">
        <v>311</v>
      </c>
      <c r="F67" s="1" t="s">
        <v>310</v>
      </c>
      <c r="G67" s="3" t="s">
        <v>291</v>
      </c>
      <c r="H67" s="22">
        <v>0.08570601851851851</v>
      </c>
      <c r="I67" s="14">
        <f t="shared" si="2"/>
        <v>0.00106481481481481</v>
      </c>
    </row>
    <row r="68" spans="1:9" ht="14.25">
      <c r="A68" s="16" t="s">
        <v>394</v>
      </c>
      <c r="B68" s="4">
        <v>16</v>
      </c>
      <c r="C68" s="3" t="s">
        <v>300</v>
      </c>
      <c r="D68" s="3" t="s">
        <v>291</v>
      </c>
      <c r="E68" s="3" t="s">
        <v>299</v>
      </c>
      <c r="F68" s="1" t="s">
        <v>298</v>
      </c>
      <c r="G68" s="3" t="s">
        <v>291</v>
      </c>
      <c r="H68" s="22">
        <v>0.08596064814814815</v>
      </c>
      <c r="I68" s="14">
        <f t="shared" si="2"/>
        <v>0.0013194444444444425</v>
      </c>
    </row>
    <row r="69" spans="1:9" ht="14.25">
      <c r="A69" s="16" t="s">
        <v>395</v>
      </c>
      <c r="B69" s="4">
        <v>47</v>
      </c>
      <c r="C69" s="3" t="s">
        <v>209</v>
      </c>
      <c r="D69" s="3" t="s">
        <v>208</v>
      </c>
      <c r="E69" s="3" t="s">
        <v>207</v>
      </c>
      <c r="F69" s="1">
        <v>4543</v>
      </c>
      <c r="G69" s="3" t="s">
        <v>206</v>
      </c>
      <c r="H69" s="22">
        <v>0.08598379629629631</v>
      </c>
      <c r="I69" s="14">
        <f t="shared" si="2"/>
        <v>0.0013425925925926036</v>
      </c>
    </row>
    <row r="70" spans="1:9" ht="14.25">
      <c r="A70" s="16" t="s">
        <v>396</v>
      </c>
      <c r="B70" s="4">
        <v>84</v>
      </c>
      <c r="C70" s="3" t="s">
        <v>125</v>
      </c>
      <c r="D70" s="3" t="s">
        <v>124</v>
      </c>
      <c r="E70" s="3" t="s">
        <v>123</v>
      </c>
      <c r="F70" s="1">
        <v>11703</v>
      </c>
      <c r="G70" s="3" t="s">
        <v>119</v>
      </c>
      <c r="H70" s="22">
        <v>0.08598379629629631</v>
      </c>
      <c r="I70" s="14">
        <f t="shared" si="2"/>
        <v>0.0013425925925926036</v>
      </c>
    </row>
    <row r="71" spans="1:9" ht="14.25">
      <c r="A71" s="16" t="s">
        <v>397</v>
      </c>
      <c r="B71" s="4">
        <v>117</v>
      </c>
      <c r="C71" s="3" t="s">
        <v>60</v>
      </c>
      <c r="D71" s="3" t="s">
        <v>57</v>
      </c>
      <c r="E71" s="3" t="s">
        <v>59</v>
      </c>
      <c r="F71" s="1">
        <v>18563</v>
      </c>
      <c r="G71" s="3" t="s">
        <v>47</v>
      </c>
      <c r="H71" s="22">
        <v>0.08598379629629631</v>
      </c>
      <c r="I71" s="14">
        <f t="shared" si="2"/>
        <v>0.0013425925925926036</v>
      </c>
    </row>
    <row r="72" spans="1:9" ht="14.25">
      <c r="A72" s="16" t="s">
        <v>398</v>
      </c>
      <c r="B72" s="4">
        <v>59</v>
      </c>
      <c r="C72" s="3" t="s">
        <v>181</v>
      </c>
      <c r="D72" s="3" t="s">
        <v>178</v>
      </c>
      <c r="E72" s="3" t="s">
        <v>180</v>
      </c>
      <c r="F72" s="1">
        <v>19062</v>
      </c>
      <c r="G72" s="3" t="s">
        <v>174</v>
      </c>
      <c r="H72" s="22">
        <v>0.08598379629629631</v>
      </c>
      <c r="I72" s="14">
        <f t="shared" si="2"/>
        <v>0.0013425925925926036</v>
      </c>
    </row>
    <row r="73" spans="1:9" ht="14.25">
      <c r="A73" s="16" t="s">
        <v>399</v>
      </c>
      <c r="B73" s="4">
        <v>78</v>
      </c>
      <c r="C73" s="3" t="s">
        <v>135</v>
      </c>
      <c r="D73" s="3" t="s">
        <v>134</v>
      </c>
      <c r="E73" s="3" t="s">
        <v>133</v>
      </c>
      <c r="F73" s="1">
        <v>10724</v>
      </c>
      <c r="G73" s="3" t="s">
        <v>116</v>
      </c>
      <c r="H73" s="22">
        <v>0.08621527777777778</v>
      </c>
      <c r="I73" s="14">
        <f t="shared" si="2"/>
        <v>0.001574074074074075</v>
      </c>
    </row>
    <row r="74" spans="1:9" ht="14.25">
      <c r="A74" s="16" t="s">
        <v>400</v>
      </c>
      <c r="B74" s="4">
        <v>54</v>
      </c>
      <c r="C74" s="3" t="s">
        <v>191</v>
      </c>
      <c r="D74" s="3" t="s">
        <v>190</v>
      </c>
      <c r="E74" s="3" t="s">
        <v>189</v>
      </c>
      <c r="F74" s="1">
        <v>12830</v>
      </c>
      <c r="G74" s="3" t="s">
        <v>188</v>
      </c>
      <c r="H74" s="22">
        <v>0.08641203703703704</v>
      </c>
      <c r="I74" s="14">
        <f t="shared" si="2"/>
        <v>0.0017708333333333326</v>
      </c>
    </row>
    <row r="75" spans="1:9" ht="14.25">
      <c r="A75" s="16" t="s">
        <v>401</v>
      </c>
      <c r="B75" s="4">
        <v>127</v>
      </c>
      <c r="C75" s="3" t="s">
        <v>34</v>
      </c>
      <c r="D75" s="3" t="s">
        <v>33</v>
      </c>
      <c r="E75" s="3" t="s">
        <v>32</v>
      </c>
      <c r="F75" s="1" t="s">
        <v>31</v>
      </c>
      <c r="G75" s="3" t="s">
        <v>30</v>
      </c>
      <c r="H75" s="22">
        <v>0.08653935185185185</v>
      </c>
      <c r="I75" s="14">
        <f t="shared" si="2"/>
        <v>0.0018981481481481488</v>
      </c>
    </row>
    <row r="76" spans="1:9" ht="14.25">
      <c r="A76" s="16" t="s">
        <v>402</v>
      </c>
      <c r="B76" s="4">
        <v>105</v>
      </c>
      <c r="C76" s="3" t="s">
        <v>83</v>
      </c>
      <c r="D76" s="3" t="s">
        <v>82</v>
      </c>
      <c r="E76" s="3" t="s">
        <v>81</v>
      </c>
      <c r="F76" s="1">
        <v>3818</v>
      </c>
      <c r="G76" s="3" t="s">
        <v>71</v>
      </c>
      <c r="H76" s="22">
        <v>0.08653935185185185</v>
      </c>
      <c r="I76" s="14">
        <f t="shared" si="2"/>
        <v>0.0018981481481481488</v>
      </c>
    </row>
    <row r="77" spans="1:9" ht="14.25">
      <c r="A77" s="16" t="s">
        <v>403</v>
      </c>
      <c r="B77" s="4">
        <v>46</v>
      </c>
      <c r="C77" s="3" t="s">
        <v>212</v>
      </c>
      <c r="D77" s="3" t="s">
        <v>211</v>
      </c>
      <c r="E77" s="3" t="s">
        <v>210</v>
      </c>
      <c r="F77" s="1">
        <v>4657</v>
      </c>
      <c r="G77" s="3" t="s">
        <v>206</v>
      </c>
      <c r="H77" s="22">
        <v>0.08653935185185185</v>
      </c>
      <c r="I77" s="14">
        <f t="shared" si="2"/>
        <v>0.0018981481481481488</v>
      </c>
    </row>
    <row r="78" spans="1:9" ht="14.25">
      <c r="A78" s="16" t="s">
        <v>404</v>
      </c>
      <c r="B78" s="4">
        <v>146</v>
      </c>
      <c r="C78" s="3" t="s">
        <v>9</v>
      </c>
      <c r="D78" s="3" t="s">
        <v>8</v>
      </c>
      <c r="E78" s="3" t="s">
        <v>7</v>
      </c>
      <c r="F78" s="1">
        <v>2928</v>
      </c>
      <c r="G78" s="3" t="s">
        <v>0</v>
      </c>
      <c r="H78" s="22">
        <v>0.08653935185185185</v>
      </c>
      <c r="I78" s="14">
        <f t="shared" si="2"/>
        <v>0.0018981481481481488</v>
      </c>
    </row>
    <row r="79" spans="1:9" ht="14.25">
      <c r="A79" s="16" t="s">
        <v>405</v>
      </c>
      <c r="B79" s="4">
        <v>55</v>
      </c>
      <c r="C79" s="3" t="s">
        <v>187</v>
      </c>
      <c r="D79" s="3" t="s">
        <v>178</v>
      </c>
      <c r="E79" s="3" t="s">
        <v>186</v>
      </c>
      <c r="F79" s="1">
        <v>18842</v>
      </c>
      <c r="G79" s="3" t="s">
        <v>174</v>
      </c>
      <c r="H79" s="22">
        <v>0.08659722222222221</v>
      </c>
      <c r="I79" s="14">
        <f t="shared" si="2"/>
        <v>0.0019560185185185097</v>
      </c>
    </row>
    <row r="80" spans="1:9" ht="14.25">
      <c r="A80" s="16" t="s">
        <v>406</v>
      </c>
      <c r="B80" s="4">
        <v>34</v>
      </c>
      <c r="C80" s="3" t="s">
        <v>242</v>
      </c>
      <c r="D80" s="3" t="s">
        <v>30</v>
      </c>
      <c r="E80" s="3" t="s">
        <v>241</v>
      </c>
      <c r="F80" s="1" t="s">
        <v>240</v>
      </c>
      <c r="G80" s="3" t="s">
        <v>30</v>
      </c>
      <c r="H80" s="22">
        <v>0.0846412037037037</v>
      </c>
      <c r="I80" s="14">
        <f t="shared" si="2"/>
        <v>0</v>
      </c>
    </row>
    <row r="81" spans="1:9" ht="14.25">
      <c r="A81" s="16" t="s">
        <v>407</v>
      </c>
      <c r="B81" s="4">
        <v>62</v>
      </c>
      <c r="C81" s="3" t="s">
        <v>368</v>
      </c>
      <c r="D81" s="3" t="s">
        <v>5</v>
      </c>
      <c r="E81" s="3" t="s">
        <v>172</v>
      </c>
      <c r="F81" s="1">
        <v>17795</v>
      </c>
      <c r="G81" s="3" t="s">
        <v>164</v>
      </c>
      <c r="H81" s="22">
        <v>0.08690972222222222</v>
      </c>
      <c r="I81" s="14">
        <f t="shared" si="2"/>
        <v>0.002268518518518517</v>
      </c>
    </row>
    <row r="82" spans="1:9" ht="14.25">
      <c r="A82" s="16" t="s">
        <v>408</v>
      </c>
      <c r="B82" s="4">
        <v>121</v>
      </c>
      <c r="C82" s="3" t="s">
        <v>50</v>
      </c>
      <c r="D82" s="3" t="s">
        <v>49</v>
      </c>
      <c r="E82" s="3" t="s">
        <v>48</v>
      </c>
      <c r="F82" s="1">
        <v>5352</v>
      </c>
      <c r="G82" s="3" t="s">
        <v>47</v>
      </c>
      <c r="H82" s="22">
        <v>0.08758101851851852</v>
      </c>
      <c r="I82" s="14">
        <f t="shared" si="2"/>
        <v>0.0029398148148148118</v>
      </c>
    </row>
    <row r="83" spans="1:9" ht="14.25">
      <c r="A83" s="16" t="s">
        <v>409</v>
      </c>
      <c r="B83" s="4">
        <v>126</v>
      </c>
      <c r="C83" s="3" t="s">
        <v>37</v>
      </c>
      <c r="D83" s="3" t="s">
        <v>33</v>
      </c>
      <c r="E83" s="3" t="s">
        <v>36</v>
      </c>
      <c r="F83" s="1" t="s">
        <v>35</v>
      </c>
      <c r="G83" s="3" t="s">
        <v>30</v>
      </c>
      <c r="H83" s="22">
        <v>0.08811342592592593</v>
      </c>
      <c r="I83" s="14">
        <f t="shared" si="2"/>
        <v>0.0034722222222222238</v>
      </c>
    </row>
    <row r="84" spans="1:9" ht="14.25">
      <c r="A84" s="16" t="s">
        <v>410</v>
      </c>
      <c r="B84" s="4">
        <v>76</v>
      </c>
      <c r="C84" s="3" t="s">
        <v>141</v>
      </c>
      <c r="D84" s="3" t="s">
        <v>138</v>
      </c>
      <c r="E84" s="3" t="s">
        <v>140</v>
      </c>
      <c r="F84" s="1">
        <v>19009</v>
      </c>
      <c r="G84" s="3" t="s">
        <v>136</v>
      </c>
      <c r="H84" s="22">
        <v>0.08848379629629628</v>
      </c>
      <c r="I84" s="14">
        <f t="shared" si="2"/>
        <v>0.003842592592592578</v>
      </c>
    </row>
    <row r="85" spans="1:9" ht="14.25">
      <c r="A85" s="16" t="s">
        <v>411</v>
      </c>
      <c r="B85" s="4">
        <v>17</v>
      </c>
      <c r="C85" s="3" t="s">
        <v>297</v>
      </c>
      <c r="D85" s="3" t="s">
        <v>291</v>
      </c>
      <c r="E85" s="3" t="s">
        <v>296</v>
      </c>
      <c r="F85" s="1" t="s">
        <v>295</v>
      </c>
      <c r="G85" s="3" t="s">
        <v>291</v>
      </c>
      <c r="H85" s="22">
        <v>0.08902777777777778</v>
      </c>
      <c r="I85" s="14">
        <f t="shared" si="2"/>
        <v>0.0043865740740740705</v>
      </c>
    </row>
    <row r="86" spans="1:9" ht="14.25">
      <c r="A86" s="16" t="s">
        <v>412</v>
      </c>
      <c r="B86" s="4">
        <v>9</v>
      </c>
      <c r="C86" s="3" t="s">
        <v>316</v>
      </c>
      <c r="D86" s="3" t="s">
        <v>313</v>
      </c>
      <c r="E86" s="3" t="s">
        <v>315</v>
      </c>
      <c r="F86" s="1" t="s">
        <v>314</v>
      </c>
      <c r="G86" s="3" t="s">
        <v>313</v>
      </c>
      <c r="H86" s="22">
        <v>0.08921296296296295</v>
      </c>
      <c r="I86" s="14">
        <f aca="true" t="shared" si="3" ref="I86:I117">H86-$H$8</f>
        <v>0.004571759259259248</v>
      </c>
    </row>
    <row r="87" spans="1:9" ht="14.25">
      <c r="A87" s="16" t="s">
        <v>413</v>
      </c>
      <c r="B87" s="4">
        <v>113</v>
      </c>
      <c r="C87" s="3" t="s">
        <v>70</v>
      </c>
      <c r="D87" s="3" t="s">
        <v>63</v>
      </c>
      <c r="E87" s="3" t="s">
        <v>69</v>
      </c>
      <c r="F87" s="1">
        <v>11526</v>
      </c>
      <c r="G87" s="3" t="s">
        <v>61</v>
      </c>
      <c r="H87" s="22">
        <v>0.09012731481481483</v>
      </c>
      <c r="I87" s="14">
        <f t="shared" si="3"/>
        <v>0.005486111111111122</v>
      </c>
    </row>
    <row r="88" spans="1:9" ht="14.25">
      <c r="A88" s="16" t="s">
        <v>414</v>
      </c>
      <c r="B88" s="4">
        <v>110</v>
      </c>
      <c r="C88" s="3" t="s">
        <v>74</v>
      </c>
      <c r="D88" s="3" t="s">
        <v>73</v>
      </c>
      <c r="E88" s="3" t="s">
        <v>72</v>
      </c>
      <c r="F88" s="1">
        <v>18163</v>
      </c>
      <c r="G88" s="3" t="s">
        <v>71</v>
      </c>
      <c r="H88" s="22">
        <v>0.09012731481481483</v>
      </c>
      <c r="I88" s="14">
        <f t="shared" si="3"/>
        <v>0.005486111111111122</v>
      </c>
    </row>
    <row r="89" spans="1:9" ht="14.25">
      <c r="A89" s="16" t="s">
        <v>415</v>
      </c>
      <c r="B89" s="4">
        <v>73</v>
      </c>
      <c r="C89" s="3" t="s">
        <v>147</v>
      </c>
      <c r="D89" s="3" t="s">
        <v>138</v>
      </c>
      <c r="E89" s="3" t="s">
        <v>146</v>
      </c>
      <c r="F89" s="1">
        <v>14087</v>
      </c>
      <c r="G89" s="3" t="s">
        <v>136</v>
      </c>
      <c r="H89" s="22">
        <v>0.0901273148148148</v>
      </c>
      <c r="I89" s="14">
        <f t="shared" si="3"/>
        <v>0.005486111111111094</v>
      </c>
    </row>
    <row r="90" spans="1:9" ht="14.25">
      <c r="A90" s="16" t="s">
        <v>416</v>
      </c>
      <c r="B90" s="4">
        <v>99</v>
      </c>
      <c r="C90" s="3" t="s">
        <v>97</v>
      </c>
      <c r="D90" s="3" t="s">
        <v>88</v>
      </c>
      <c r="E90" s="3" t="s">
        <v>96</v>
      </c>
      <c r="F90" s="1">
        <v>11498</v>
      </c>
      <c r="G90" s="3" t="s">
        <v>84</v>
      </c>
      <c r="H90" s="22">
        <v>0.0901273148148148</v>
      </c>
      <c r="I90" s="14">
        <f t="shared" si="3"/>
        <v>0.005486111111111094</v>
      </c>
    </row>
    <row r="91" spans="1:9" ht="14.25">
      <c r="A91" s="16" t="s">
        <v>417</v>
      </c>
      <c r="B91" s="4">
        <v>52</v>
      </c>
      <c r="C91" s="3" t="s">
        <v>197</v>
      </c>
      <c r="D91" s="3" t="s">
        <v>196</v>
      </c>
      <c r="E91" s="3" t="s">
        <v>195</v>
      </c>
      <c r="F91" s="1">
        <v>19067</v>
      </c>
      <c r="G91" s="3" t="s">
        <v>188</v>
      </c>
      <c r="H91" s="22">
        <v>0.0901273148148148</v>
      </c>
      <c r="I91" s="14">
        <f t="shared" si="3"/>
        <v>0.005486111111111094</v>
      </c>
    </row>
    <row r="92" spans="1:9" ht="14.25">
      <c r="A92" s="16" t="s">
        <v>418</v>
      </c>
      <c r="B92" s="4">
        <v>96</v>
      </c>
      <c r="C92" s="3" t="s">
        <v>104</v>
      </c>
      <c r="D92" s="3" t="s">
        <v>8</v>
      </c>
      <c r="E92" s="3" t="s">
        <v>103</v>
      </c>
      <c r="F92" s="1">
        <v>18690</v>
      </c>
      <c r="G92" s="3" t="s">
        <v>98</v>
      </c>
      <c r="H92" s="22">
        <v>0.0901273148148148</v>
      </c>
      <c r="I92" s="14">
        <f t="shared" si="3"/>
        <v>0.005486111111111094</v>
      </c>
    </row>
    <row r="93" spans="1:9" ht="14.25">
      <c r="A93" s="16" t="s">
        <v>419</v>
      </c>
      <c r="B93" s="4">
        <v>15</v>
      </c>
      <c r="C93" s="3" t="s">
        <v>303</v>
      </c>
      <c r="D93" s="3" t="s">
        <v>291</v>
      </c>
      <c r="E93" s="3" t="s">
        <v>302</v>
      </c>
      <c r="F93" s="1" t="s">
        <v>301</v>
      </c>
      <c r="G93" s="3" t="s">
        <v>291</v>
      </c>
      <c r="H93" s="22">
        <v>0.0901273148148148</v>
      </c>
      <c r="I93" s="14">
        <f t="shared" si="3"/>
        <v>0.005486111111111094</v>
      </c>
    </row>
    <row r="94" spans="1:9" ht="14.25">
      <c r="A94" s="16" t="s">
        <v>420</v>
      </c>
      <c r="B94" s="4">
        <v>108</v>
      </c>
      <c r="C94" s="3" t="s">
        <v>76</v>
      </c>
      <c r="D94" s="3" t="s">
        <v>73</v>
      </c>
      <c r="E94" s="3" t="s">
        <v>75</v>
      </c>
      <c r="F94" s="1">
        <v>12832</v>
      </c>
      <c r="G94" s="3" t="s">
        <v>71</v>
      </c>
      <c r="H94" s="22">
        <v>0.0901273148148148</v>
      </c>
      <c r="I94" s="14">
        <f t="shared" si="3"/>
        <v>0.005486111111111094</v>
      </c>
    </row>
    <row r="95" spans="1:9" ht="14.25">
      <c r="A95" s="16" t="s">
        <v>421</v>
      </c>
      <c r="B95" s="4">
        <v>71</v>
      </c>
      <c r="C95" s="3" t="s">
        <v>154</v>
      </c>
      <c r="D95" s="8" t="s">
        <v>153</v>
      </c>
      <c r="E95" s="3" t="s">
        <v>152</v>
      </c>
      <c r="F95" s="1">
        <v>13717</v>
      </c>
      <c r="G95" s="3" t="s">
        <v>148</v>
      </c>
      <c r="H95" s="22">
        <v>0.0901273148148148</v>
      </c>
      <c r="I95" s="14">
        <f t="shared" si="3"/>
        <v>0.005486111111111094</v>
      </c>
    </row>
    <row r="96" spans="1:9" ht="14.25">
      <c r="A96" s="16" t="s">
        <v>422</v>
      </c>
      <c r="B96" s="4">
        <v>75</v>
      </c>
      <c r="C96" s="3" t="s">
        <v>143</v>
      </c>
      <c r="D96" s="3" t="s">
        <v>138</v>
      </c>
      <c r="E96" s="3" t="s">
        <v>142</v>
      </c>
      <c r="F96" s="1">
        <v>12966</v>
      </c>
      <c r="G96" s="3" t="s">
        <v>136</v>
      </c>
      <c r="H96" s="22">
        <v>0.09012731481481483</v>
      </c>
      <c r="I96" s="14">
        <f t="shared" si="3"/>
        <v>0.005486111111111122</v>
      </c>
    </row>
    <row r="97" spans="1:9" ht="14.25">
      <c r="A97" s="16" t="s">
        <v>423</v>
      </c>
      <c r="B97" s="4">
        <v>93</v>
      </c>
      <c r="C97" s="3" t="s">
        <v>112</v>
      </c>
      <c r="D97" s="8" t="s">
        <v>111</v>
      </c>
      <c r="E97" s="3" t="s">
        <v>110</v>
      </c>
      <c r="F97" s="1">
        <v>17650</v>
      </c>
      <c r="G97" s="3" t="s">
        <v>25</v>
      </c>
      <c r="H97" s="22">
        <v>0.09219907407407407</v>
      </c>
      <c r="I97" s="14">
        <f t="shared" si="3"/>
        <v>0.007557870370370368</v>
      </c>
    </row>
    <row r="98" spans="1:9" ht="14.25">
      <c r="A98" s="16" t="s">
        <v>424</v>
      </c>
      <c r="B98" s="4">
        <v>120</v>
      </c>
      <c r="C98" s="3" t="s">
        <v>53</v>
      </c>
      <c r="D98" s="3" t="s">
        <v>506</v>
      </c>
      <c r="E98" s="3" t="s">
        <v>51</v>
      </c>
      <c r="F98" s="1">
        <v>18819</v>
      </c>
      <c r="G98" s="3" t="s">
        <v>47</v>
      </c>
      <c r="H98" s="22">
        <v>0.09219907407407407</v>
      </c>
      <c r="I98" s="14">
        <f t="shared" si="3"/>
        <v>0.007557870370370368</v>
      </c>
    </row>
    <row r="99" spans="1:9" ht="14.25">
      <c r="A99" s="16" t="s">
        <v>425</v>
      </c>
      <c r="B99" s="4">
        <v>98</v>
      </c>
      <c r="C99" s="3" t="s">
        <v>100</v>
      </c>
      <c r="D99" s="3" t="s">
        <v>8</v>
      </c>
      <c r="E99" s="3" t="s">
        <v>99</v>
      </c>
      <c r="F99" s="1">
        <v>3277</v>
      </c>
      <c r="G99" s="3" t="s">
        <v>98</v>
      </c>
      <c r="H99" s="22">
        <v>0.09224537037037038</v>
      </c>
      <c r="I99" s="14">
        <f t="shared" si="3"/>
        <v>0.007604166666666676</v>
      </c>
    </row>
    <row r="100" spans="1:9" ht="14.25">
      <c r="A100" s="16" t="s">
        <v>426</v>
      </c>
      <c r="B100" s="4">
        <v>83</v>
      </c>
      <c r="C100" s="3" t="s">
        <v>127</v>
      </c>
      <c r="D100" s="3" t="s">
        <v>124</v>
      </c>
      <c r="E100" s="3" t="s">
        <v>126</v>
      </c>
      <c r="F100" s="1">
        <v>18532</v>
      </c>
      <c r="G100" s="3" t="s">
        <v>119</v>
      </c>
      <c r="H100" s="22">
        <v>0.09300925925925925</v>
      </c>
      <c r="I100" s="14">
        <f t="shared" si="3"/>
        <v>0.008368055555555545</v>
      </c>
    </row>
    <row r="101" spans="1:9" ht="14.25">
      <c r="A101" s="16" t="s">
        <v>427</v>
      </c>
      <c r="B101" s="4">
        <v>104</v>
      </c>
      <c r="C101" s="3" t="s">
        <v>87</v>
      </c>
      <c r="D101" s="3" t="s">
        <v>86</v>
      </c>
      <c r="E101" s="3" t="s">
        <v>85</v>
      </c>
      <c r="F101" s="1">
        <v>13230</v>
      </c>
      <c r="G101" s="3" t="s">
        <v>84</v>
      </c>
      <c r="H101" s="22">
        <v>0.09328703703703704</v>
      </c>
      <c r="I101" s="14">
        <f t="shared" si="3"/>
        <v>0.008645833333333339</v>
      </c>
    </row>
    <row r="102" spans="1:9" ht="14.25">
      <c r="A102" s="16" t="s">
        <v>428</v>
      </c>
      <c r="B102" s="4">
        <v>125</v>
      </c>
      <c r="C102" s="3" t="s">
        <v>41</v>
      </c>
      <c r="D102" s="3" t="s">
        <v>40</v>
      </c>
      <c r="E102" s="3" t="s">
        <v>39</v>
      </c>
      <c r="F102" s="1">
        <v>18728</v>
      </c>
      <c r="G102" s="3" t="s">
        <v>38</v>
      </c>
      <c r="H102" s="22">
        <v>0.09328703703703704</v>
      </c>
      <c r="I102" s="14">
        <f t="shared" si="3"/>
        <v>0.008645833333333339</v>
      </c>
    </row>
    <row r="103" spans="1:9" ht="14.25">
      <c r="A103" s="16" t="s">
        <v>429</v>
      </c>
      <c r="B103" s="4">
        <v>13</v>
      </c>
      <c r="C103" s="3" t="s">
        <v>309</v>
      </c>
      <c r="D103" s="3" t="s">
        <v>291</v>
      </c>
      <c r="E103" s="3" t="s">
        <v>308</v>
      </c>
      <c r="F103" s="1" t="s">
        <v>307</v>
      </c>
      <c r="G103" s="3" t="s">
        <v>291</v>
      </c>
      <c r="H103" s="22">
        <v>0.09469907407407407</v>
      </c>
      <c r="I103" s="14">
        <f t="shared" si="3"/>
        <v>0.01005787037037037</v>
      </c>
    </row>
    <row r="104" spans="1:9" ht="14.25">
      <c r="A104" s="16" t="s">
        <v>430</v>
      </c>
      <c r="B104" s="4">
        <v>8</v>
      </c>
      <c r="C104" s="3" t="s">
        <v>319</v>
      </c>
      <c r="D104" s="3" t="s">
        <v>313</v>
      </c>
      <c r="E104" s="3" t="s">
        <v>318</v>
      </c>
      <c r="F104" s="1" t="s">
        <v>317</v>
      </c>
      <c r="G104" s="3" t="s">
        <v>313</v>
      </c>
      <c r="H104" s="22">
        <v>0.09577546296296297</v>
      </c>
      <c r="I104" s="14">
        <f t="shared" si="3"/>
        <v>0.01113425925925926</v>
      </c>
    </row>
    <row r="105" spans="1:9" ht="14.25">
      <c r="A105" s="16" t="s">
        <v>431</v>
      </c>
      <c r="B105" s="4">
        <v>66</v>
      </c>
      <c r="C105" s="3" t="s">
        <v>163</v>
      </c>
      <c r="D105" s="3" t="s">
        <v>161</v>
      </c>
      <c r="E105" s="3" t="s">
        <v>126</v>
      </c>
      <c r="F105" s="1">
        <v>16893</v>
      </c>
      <c r="G105" s="3" t="s">
        <v>148</v>
      </c>
      <c r="H105" s="22">
        <v>0.09577546296296297</v>
      </c>
      <c r="I105" s="14">
        <f t="shared" si="3"/>
        <v>0.01113425925925926</v>
      </c>
    </row>
    <row r="106" spans="1:9" ht="14.25">
      <c r="A106" s="16" t="s">
        <v>432</v>
      </c>
      <c r="B106" s="4">
        <v>106</v>
      </c>
      <c r="C106" s="3" t="s">
        <v>80</v>
      </c>
      <c r="D106" s="3" t="s">
        <v>73</v>
      </c>
      <c r="E106" s="3" t="s">
        <v>79</v>
      </c>
      <c r="F106" s="1">
        <v>9643</v>
      </c>
      <c r="G106" s="3" t="s">
        <v>71</v>
      </c>
      <c r="H106" s="22">
        <v>0.095775462962963</v>
      </c>
      <c r="I106" s="14">
        <f t="shared" si="3"/>
        <v>0.011134259259259302</v>
      </c>
    </row>
    <row r="107" spans="1:9" ht="14.25">
      <c r="A107" s="16" t="s">
        <v>433</v>
      </c>
      <c r="B107" s="4">
        <v>6</v>
      </c>
      <c r="C107" s="3" t="s">
        <v>324</v>
      </c>
      <c r="D107" s="3" t="s">
        <v>313</v>
      </c>
      <c r="E107" s="3" t="s">
        <v>323</v>
      </c>
      <c r="F107" s="1">
        <v>3006</v>
      </c>
      <c r="G107" s="3" t="s">
        <v>313</v>
      </c>
      <c r="H107" s="22">
        <v>0.095775462962963</v>
      </c>
      <c r="I107" s="14">
        <f t="shared" si="3"/>
        <v>0.011134259259259302</v>
      </c>
    </row>
    <row r="108" spans="1:9" ht="14.25">
      <c r="A108" s="16" t="s">
        <v>434</v>
      </c>
      <c r="B108" s="4">
        <v>69</v>
      </c>
      <c r="C108" s="3" t="s">
        <v>157</v>
      </c>
      <c r="D108" s="3" t="s">
        <v>156</v>
      </c>
      <c r="E108" s="3" t="s">
        <v>155</v>
      </c>
      <c r="F108" s="1">
        <v>11867</v>
      </c>
      <c r="G108" s="3" t="s">
        <v>148</v>
      </c>
      <c r="H108" s="22">
        <v>0.095775462962963</v>
      </c>
      <c r="I108" s="14">
        <f t="shared" si="3"/>
        <v>0.011134259259259302</v>
      </c>
    </row>
    <row r="109" spans="1:9" ht="14.25">
      <c r="A109" s="16" t="s">
        <v>435</v>
      </c>
      <c r="B109" s="4">
        <v>123</v>
      </c>
      <c r="C109" s="3" t="s">
        <v>44</v>
      </c>
      <c r="D109" s="3" t="s">
        <v>38</v>
      </c>
      <c r="E109" s="3" t="s">
        <v>43</v>
      </c>
      <c r="F109" s="1" t="s">
        <v>42</v>
      </c>
      <c r="G109" s="3" t="s">
        <v>38</v>
      </c>
      <c r="H109" s="22">
        <v>0.095775462962963</v>
      </c>
      <c r="I109" s="14">
        <f t="shared" si="3"/>
        <v>0.011134259259259302</v>
      </c>
    </row>
    <row r="110" spans="1:9" ht="14.25">
      <c r="A110" s="16" t="s">
        <v>436</v>
      </c>
      <c r="B110" s="4">
        <v>94</v>
      </c>
      <c r="C110" s="3" t="s">
        <v>109</v>
      </c>
      <c r="D110" s="3" t="s">
        <v>106</v>
      </c>
      <c r="E110" s="3" t="s">
        <v>108</v>
      </c>
      <c r="F110" s="1">
        <v>18492</v>
      </c>
      <c r="G110" s="3" t="s">
        <v>98</v>
      </c>
      <c r="H110" s="22">
        <v>0.095775462962963</v>
      </c>
      <c r="I110" s="14">
        <f t="shared" si="3"/>
        <v>0.011134259259259302</v>
      </c>
    </row>
    <row r="111" spans="1:9" ht="14.25">
      <c r="A111" s="16" t="s">
        <v>437</v>
      </c>
      <c r="B111" s="4">
        <v>118</v>
      </c>
      <c r="C111" s="3" t="s">
        <v>58</v>
      </c>
      <c r="D111" s="3" t="s">
        <v>57</v>
      </c>
      <c r="E111" s="3" t="s">
        <v>56</v>
      </c>
      <c r="F111" s="1">
        <v>15648</v>
      </c>
      <c r="G111" s="3" t="s">
        <v>47</v>
      </c>
      <c r="H111" s="22">
        <v>0.095775462962963</v>
      </c>
      <c r="I111" s="14">
        <f t="shared" si="3"/>
        <v>0.011134259259259302</v>
      </c>
    </row>
    <row r="112" spans="1:9" ht="14.25">
      <c r="A112" s="16" t="s">
        <v>438</v>
      </c>
      <c r="B112" s="4">
        <v>147</v>
      </c>
      <c r="C112" s="3" t="s">
        <v>6</v>
      </c>
      <c r="D112" s="3" t="s">
        <v>5</v>
      </c>
      <c r="E112" s="3" t="s">
        <v>4</v>
      </c>
      <c r="F112" s="1">
        <v>13031</v>
      </c>
      <c r="G112" s="3" t="s">
        <v>0</v>
      </c>
      <c r="H112" s="22">
        <v>0.09577546296296297</v>
      </c>
      <c r="I112" s="14">
        <f t="shared" si="3"/>
        <v>0.01113425925925926</v>
      </c>
    </row>
    <row r="113" spans="1:9" ht="14.25">
      <c r="A113" s="16" t="s">
        <v>439</v>
      </c>
      <c r="B113" s="4">
        <v>145</v>
      </c>
      <c r="C113" s="3" t="s">
        <v>11</v>
      </c>
      <c r="D113" s="3" t="s">
        <v>8</v>
      </c>
      <c r="E113" s="3" t="s">
        <v>10</v>
      </c>
      <c r="F113" s="1">
        <v>17734</v>
      </c>
      <c r="G113" s="3" t="s">
        <v>0</v>
      </c>
      <c r="H113" s="22">
        <v>0.09586805555555555</v>
      </c>
      <c r="I113" s="14">
        <f t="shared" si="3"/>
        <v>0.011226851851851849</v>
      </c>
    </row>
    <row r="114" spans="1:9" ht="14.25">
      <c r="A114" s="16" t="s">
        <v>440</v>
      </c>
      <c r="B114" s="4">
        <v>148</v>
      </c>
      <c r="C114" s="3" t="s">
        <v>3</v>
      </c>
      <c r="D114" s="3" t="s">
        <v>2</v>
      </c>
      <c r="E114" s="3" t="s">
        <v>1</v>
      </c>
      <c r="F114" s="1">
        <v>1134</v>
      </c>
      <c r="G114" s="3" t="s">
        <v>0</v>
      </c>
      <c r="H114" s="22">
        <v>0.09590277777777778</v>
      </c>
      <c r="I114" s="14">
        <f t="shared" si="3"/>
        <v>0.011261574074074077</v>
      </c>
    </row>
    <row r="115" spans="1:9" ht="14.25">
      <c r="A115" s="16" t="s">
        <v>441</v>
      </c>
      <c r="B115" s="4">
        <v>77</v>
      </c>
      <c r="C115" s="3" t="s">
        <v>139</v>
      </c>
      <c r="D115" s="3" t="s">
        <v>138</v>
      </c>
      <c r="E115" s="3" t="s">
        <v>137</v>
      </c>
      <c r="F115" s="1">
        <v>14513</v>
      </c>
      <c r="G115" s="3" t="s">
        <v>136</v>
      </c>
      <c r="H115" s="22">
        <v>0.09717592592592593</v>
      </c>
      <c r="I115" s="14">
        <f t="shared" si="3"/>
        <v>0.012534722222222225</v>
      </c>
    </row>
    <row r="116" spans="1:9" ht="14.25">
      <c r="A116" s="16" t="s">
        <v>442</v>
      </c>
      <c r="B116" s="4">
        <v>122</v>
      </c>
      <c r="C116" s="3" t="s">
        <v>46</v>
      </c>
      <c r="D116" s="3" t="s">
        <v>40</v>
      </c>
      <c r="E116" s="3" t="s">
        <v>45</v>
      </c>
      <c r="F116" s="1">
        <v>13943</v>
      </c>
      <c r="G116" s="3" t="s">
        <v>38</v>
      </c>
      <c r="H116" s="22">
        <v>0.09916666666666667</v>
      </c>
      <c r="I116" s="14">
        <f t="shared" si="3"/>
        <v>0.014525462962962962</v>
      </c>
    </row>
    <row r="117" spans="1:9" ht="14.25">
      <c r="A117" s="16" t="s">
        <v>443</v>
      </c>
      <c r="B117" s="4">
        <v>40</v>
      </c>
      <c r="C117" s="3" t="s">
        <v>225</v>
      </c>
      <c r="D117" s="3" t="s">
        <v>224</v>
      </c>
      <c r="E117" s="3" t="s">
        <v>223</v>
      </c>
      <c r="F117" s="1">
        <v>5395</v>
      </c>
      <c r="G117" s="3" t="s">
        <v>206</v>
      </c>
      <c r="H117" s="22">
        <v>0.10400462962962963</v>
      </c>
      <c r="I117" s="14">
        <f t="shared" si="3"/>
        <v>0.019363425925925923</v>
      </c>
    </row>
    <row r="118" spans="1:9" ht="14.25">
      <c r="A118" s="16" t="s">
        <v>444</v>
      </c>
      <c r="B118" s="4">
        <v>141</v>
      </c>
      <c r="C118" s="3" t="s">
        <v>20</v>
      </c>
      <c r="D118" s="3" t="s">
        <v>19</v>
      </c>
      <c r="E118" s="3" t="s">
        <v>18</v>
      </c>
      <c r="F118" s="1">
        <v>14958</v>
      </c>
      <c r="G118" s="3" t="s">
        <v>12</v>
      </c>
      <c r="H118" s="22">
        <v>0.10515046296296297</v>
      </c>
      <c r="I118" s="14">
        <f aca="true" t="shared" si="4" ref="I118:I126">H118-$H$8</f>
        <v>0.02050925925925927</v>
      </c>
    </row>
    <row r="119" spans="1:9" ht="14.25">
      <c r="A119" s="16" t="s">
        <v>445</v>
      </c>
      <c r="B119" s="4">
        <v>144</v>
      </c>
      <c r="C119" s="5" t="s">
        <v>15</v>
      </c>
      <c r="D119" s="3" t="s">
        <v>14</v>
      </c>
      <c r="E119" s="3" t="s">
        <v>13</v>
      </c>
      <c r="F119" s="1">
        <v>10755</v>
      </c>
      <c r="G119" s="3" t="s">
        <v>12</v>
      </c>
      <c r="H119" s="22">
        <v>0.10574074074074075</v>
      </c>
      <c r="I119" s="14">
        <f t="shared" si="4"/>
        <v>0.02109953703703704</v>
      </c>
    </row>
    <row r="120" spans="1:9" ht="14.25">
      <c r="A120" s="16" t="s">
        <v>446</v>
      </c>
      <c r="B120" s="4">
        <v>80</v>
      </c>
      <c r="C120" s="3" t="s">
        <v>130</v>
      </c>
      <c r="D120" s="3" t="s">
        <v>129</v>
      </c>
      <c r="E120" s="3" t="s">
        <v>128</v>
      </c>
      <c r="F120" s="1">
        <v>13135</v>
      </c>
      <c r="G120" s="3" t="s">
        <v>116</v>
      </c>
      <c r="H120" s="22">
        <v>0.1081712962962963</v>
      </c>
      <c r="I120" s="14">
        <f t="shared" si="4"/>
        <v>0.02353009259259259</v>
      </c>
    </row>
    <row r="121" spans="1:9" ht="14.25">
      <c r="A121" s="16" t="s">
        <v>447</v>
      </c>
      <c r="B121" s="4">
        <v>79</v>
      </c>
      <c r="C121" s="3" t="s">
        <v>132</v>
      </c>
      <c r="D121" s="3" t="s">
        <v>129</v>
      </c>
      <c r="E121" s="3" t="s">
        <v>131</v>
      </c>
      <c r="F121" s="1">
        <v>10716</v>
      </c>
      <c r="G121" s="3" t="s">
        <v>116</v>
      </c>
      <c r="H121" s="22">
        <v>0.1081712962962963</v>
      </c>
      <c r="I121" s="14">
        <f t="shared" si="4"/>
        <v>0.02353009259259259</v>
      </c>
    </row>
    <row r="122" spans="1:9" ht="14.25">
      <c r="A122" s="16" t="s">
        <v>448</v>
      </c>
      <c r="B122" s="4">
        <v>143</v>
      </c>
      <c r="C122" s="3" t="s">
        <v>17</v>
      </c>
      <c r="D122" s="3" t="s">
        <v>14</v>
      </c>
      <c r="E122" s="3" t="s">
        <v>16</v>
      </c>
      <c r="F122" s="1">
        <v>14900</v>
      </c>
      <c r="G122" s="3" t="s">
        <v>12</v>
      </c>
      <c r="H122" s="22">
        <v>0.1081712962962963</v>
      </c>
      <c r="I122" s="14">
        <f t="shared" si="4"/>
        <v>0.02353009259259259</v>
      </c>
    </row>
    <row r="123" spans="1:9" ht="14.25">
      <c r="A123" s="16" t="s">
        <v>449</v>
      </c>
      <c r="B123" s="4">
        <v>101</v>
      </c>
      <c r="C123" s="3" t="s">
        <v>93</v>
      </c>
      <c r="D123" s="3" t="s">
        <v>88</v>
      </c>
      <c r="E123" s="3" t="s">
        <v>92</v>
      </c>
      <c r="F123" s="1">
        <v>17995</v>
      </c>
      <c r="G123" s="3" t="s">
        <v>84</v>
      </c>
      <c r="H123" s="22">
        <v>0.11112268518518519</v>
      </c>
      <c r="I123" s="14">
        <f t="shared" si="4"/>
        <v>0.02648148148148148</v>
      </c>
    </row>
    <row r="124" spans="1:9" ht="14.25">
      <c r="A124" s="16" t="s">
        <v>450</v>
      </c>
      <c r="B124" s="4">
        <v>44</v>
      </c>
      <c r="C124" s="3" t="s">
        <v>215</v>
      </c>
      <c r="D124" s="3" t="s">
        <v>214</v>
      </c>
      <c r="E124" s="3" t="s">
        <v>213</v>
      </c>
      <c r="F124" s="1">
        <v>4984</v>
      </c>
      <c r="G124" s="3" t="s">
        <v>206</v>
      </c>
      <c r="H124" s="22">
        <v>0.1117939814814815</v>
      </c>
      <c r="I124" s="14">
        <f t="shared" si="4"/>
        <v>0.02715277777777779</v>
      </c>
    </row>
    <row r="125" spans="1:9" ht="14.25">
      <c r="A125" s="16" t="s">
        <v>451</v>
      </c>
      <c r="B125" s="4">
        <v>18</v>
      </c>
      <c r="C125" s="3" t="s">
        <v>294</v>
      </c>
      <c r="D125" s="3" t="s">
        <v>291</v>
      </c>
      <c r="E125" s="3" t="s">
        <v>293</v>
      </c>
      <c r="F125" s="1" t="s">
        <v>292</v>
      </c>
      <c r="G125" s="3" t="s">
        <v>291</v>
      </c>
      <c r="H125" s="22">
        <v>0.11319444444444444</v>
      </c>
      <c r="I125" s="14">
        <f t="shared" si="4"/>
        <v>0.02855324074074074</v>
      </c>
    </row>
    <row r="126" spans="1:9" ht="14.25">
      <c r="A126" s="16" t="s">
        <v>453</v>
      </c>
      <c r="B126" s="4">
        <v>4</v>
      </c>
      <c r="C126" s="3" t="s">
        <v>331</v>
      </c>
      <c r="D126" s="3" t="s">
        <v>330</v>
      </c>
      <c r="E126" s="3" t="s">
        <v>329</v>
      </c>
      <c r="F126" s="1" t="s">
        <v>328</v>
      </c>
      <c r="G126" s="3" t="s">
        <v>327</v>
      </c>
      <c r="H126" s="22">
        <v>0.11458333333333333</v>
      </c>
      <c r="I126" s="14">
        <f t="shared" si="4"/>
        <v>0.029942129629629624</v>
      </c>
    </row>
    <row r="127" ht="14.25">
      <c r="A127" s="16"/>
    </row>
    <row r="128" spans="1:8" ht="15">
      <c r="A128" s="16"/>
      <c r="B128" s="4">
        <v>58</v>
      </c>
      <c r="C128" s="3" t="s">
        <v>183</v>
      </c>
      <c r="D128" s="3" t="s">
        <v>178</v>
      </c>
      <c r="E128" s="3" t="s">
        <v>182</v>
      </c>
      <c r="F128" s="1">
        <v>16979</v>
      </c>
      <c r="G128" s="3" t="s">
        <v>174</v>
      </c>
      <c r="H128" s="25" t="s">
        <v>452</v>
      </c>
    </row>
    <row r="129" ht="14.25">
      <c r="A129" s="16"/>
    </row>
    <row r="130" ht="14.25">
      <c r="A130" s="16"/>
    </row>
    <row r="131" ht="14.25">
      <c r="A131" s="16"/>
    </row>
    <row r="132" ht="14.25">
      <c r="A132" s="16"/>
    </row>
    <row r="133" ht="14.25">
      <c r="A133" s="16"/>
    </row>
    <row r="134" ht="14.25">
      <c r="A134" s="16"/>
    </row>
    <row r="135" ht="14.25">
      <c r="A135" s="16"/>
    </row>
    <row r="136" spans="1:8" ht="14.25">
      <c r="A136" s="16"/>
      <c r="B136" s="4"/>
      <c r="C136" s="3"/>
      <c r="D136" s="3"/>
      <c r="E136" s="3"/>
      <c r="F136" s="1"/>
      <c r="G136" s="3"/>
      <c r="H136" s="22"/>
    </row>
    <row r="137" ht="14.25">
      <c r="A137" s="16"/>
    </row>
    <row r="138" spans="1:8" ht="14.25">
      <c r="A138" s="16"/>
      <c r="B138" s="4"/>
      <c r="F138" s="1"/>
      <c r="H138" s="22"/>
    </row>
    <row r="139" spans="1:8" ht="14.25">
      <c r="A139" s="16"/>
      <c r="B139" s="4"/>
      <c r="F139" s="1"/>
      <c r="H139" s="22"/>
    </row>
    <row r="140" spans="1:8" ht="14.25">
      <c r="A140" s="16"/>
      <c r="B140" s="4"/>
      <c r="F140" s="1"/>
      <c r="H140" s="22"/>
    </row>
    <row r="141" spans="1:8" ht="14.25">
      <c r="A141" s="16"/>
      <c r="B141" s="4"/>
      <c r="F141" s="1"/>
      <c r="H141" s="22"/>
    </row>
    <row r="142" spans="1:8" ht="14.25">
      <c r="A142" s="16"/>
      <c r="B142" s="4"/>
      <c r="F142" s="1"/>
      <c r="H142" s="22"/>
    </row>
    <row r="143" spans="1:8" ht="15">
      <c r="A143" s="16"/>
      <c r="B143" s="4"/>
      <c r="C143" s="6"/>
      <c r="F143" s="1"/>
      <c r="H143" s="22"/>
    </row>
    <row r="144" spans="1:8" ht="15">
      <c r="A144" s="16"/>
      <c r="B144" s="4"/>
      <c r="C144" s="6"/>
      <c r="F144" s="1"/>
      <c r="H144" s="22"/>
    </row>
    <row r="145" spans="1:8" ht="15">
      <c r="A145" s="16"/>
      <c r="B145" s="4"/>
      <c r="C145" s="6"/>
      <c r="F145" s="1"/>
      <c r="H145" s="22"/>
    </row>
    <row r="146" spans="1:8" ht="14.25">
      <c r="A146" s="37"/>
      <c r="B146" s="16"/>
      <c r="C146" s="3"/>
      <c r="D146" s="3"/>
      <c r="E146" s="3"/>
      <c r="F146" s="1"/>
      <c r="G146" s="3"/>
      <c r="H146" s="22"/>
    </row>
    <row r="147" spans="1:8" ht="14.25">
      <c r="A147" s="37"/>
      <c r="B147" s="16"/>
      <c r="C147" s="3"/>
      <c r="D147" s="8"/>
      <c r="E147" s="3"/>
      <c r="F147" s="1"/>
      <c r="G147" s="3"/>
      <c r="H147" s="22"/>
    </row>
    <row r="148" spans="1:8" ht="14.25">
      <c r="A148" s="37"/>
      <c r="B148" s="16"/>
      <c r="C148" s="3"/>
      <c r="D148" s="3"/>
      <c r="E148" s="3"/>
      <c r="F148" s="1"/>
      <c r="G148" s="3"/>
      <c r="H148" s="22"/>
    </row>
    <row r="149" spans="1:8" ht="14.25">
      <c r="A149" s="37"/>
      <c r="B149" s="38"/>
      <c r="C149" s="3"/>
      <c r="D149" s="3"/>
      <c r="E149" s="3"/>
      <c r="F149" s="1"/>
      <c r="G149" s="3"/>
      <c r="H149" s="22"/>
    </row>
    <row r="150" spans="1:8" ht="14.25">
      <c r="A150" s="16"/>
      <c r="H150" s="22"/>
    </row>
    <row r="151" spans="1:8" ht="14.25">
      <c r="A151" s="16"/>
      <c r="D151" s="2"/>
      <c r="H151" s="22"/>
    </row>
    <row r="152" spans="1:8" ht="15">
      <c r="A152" s="16"/>
      <c r="C152" s="80"/>
      <c r="D152" s="80"/>
      <c r="H152" s="22"/>
    </row>
    <row r="153" spans="1:8" ht="15">
      <c r="A153" s="40"/>
      <c r="B153" s="41"/>
      <c r="C153" s="42"/>
      <c r="D153" s="26"/>
      <c r="E153" s="26"/>
      <c r="F153" s="26"/>
      <c r="G153" s="26"/>
      <c r="H153" s="27"/>
    </row>
    <row r="154" spans="1:8" ht="15">
      <c r="A154" s="40"/>
      <c r="B154" s="41"/>
      <c r="C154" s="42"/>
      <c r="D154" s="26"/>
      <c r="E154" s="26"/>
      <c r="F154" s="26"/>
      <c r="G154" s="26"/>
      <c r="H154" s="27"/>
    </row>
    <row r="155" spans="1:8" ht="14.25">
      <c r="A155" s="21"/>
      <c r="B155" s="18"/>
      <c r="C155" s="19"/>
      <c r="D155" s="19"/>
      <c r="E155" s="19"/>
      <c r="F155" s="19"/>
      <c r="G155" s="19"/>
      <c r="H155" s="27"/>
    </row>
    <row r="156" spans="1:8" ht="14.25">
      <c r="A156" s="21"/>
      <c r="B156" s="18"/>
      <c r="C156" s="19"/>
      <c r="D156" s="19"/>
      <c r="E156" s="19"/>
      <c r="F156" s="19"/>
      <c r="G156" s="19"/>
      <c r="H156" s="27"/>
    </row>
    <row r="157" spans="1:8" ht="14.25">
      <c r="A157" s="21"/>
      <c r="B157" s="18"/>
      <c r="C157" s="19"/>
      <c r="D157" s="19"/>
      <c r="E157" s="19"/>
      <c r="F157" s="19"/>
      <c r="G157" s="19"/>
      <c r="H157" s="27"/>
    </row>
    <row r="158" spans="1:8" ht="14.25">
      <c r="A158" s="21"/>
      <c r="B158" s="28"/>
      <c r="C158" s="39"/>
      <c r="D158" s="28"/>
      <c r="E158" s="28"/>
      <c r="F158" s="28"/>
      <c r="G158" s="28"/>
      <c r="H158" s="27"/>
    </row>
    <row r="159" spans="1:8" ht="14.25">
      <c r="A159" s="21"/>
      <c r="B159" s="28"/>
      <c r="C159" s="39"/>
      <c r="D159" s="28"/>
      <c r="E159" s="28"/>
      <c r="F159" s="28"/>
      <c r="G159" s="28"/>
      <c r="H159" s="27"/>
    </row>
    <row r="160" spans="1:8" ht="14.25">
      <c r="A160" s="21"/>
      <c r="B160" s="28"/>
      <c r="C160" s="39"/>
      <c r="D160" s="28"/>
      <c r="E160" s="28"/>
      <c r="F160" s="28"/>
      <c r="G160" s="28"/>
      <c r="H160" s="27"/>
    </row>
    <row r="161" spans="1:8" ht="14.25">
      <c r="A161" s="21"/>
      <c r="B161" s="28"/>
      <c r="C161" s="39"/>
      <c r="D161" s="28"/>
      <c r="E161" s="28"/>
      <c r="F161" s="28"/>
      <c r="G161" s="28"/>
      <c r="H161" s="27"/>
    </row>
    <row r="162" spans="1:8" ht="14.25">
      <c r="A162" s="21"/>
      <c r="B162" s="28"/>
      <c r="C162" s="39"/>
      <c r="D162" s="28"/>
      <c r="E162" s="28"/>
      <c r="F162" s="28"/>
      <c r="G162" s="28"/>
      <c r="H162" s="27"/>
    </row>
    <row r="163" spans="1:8" ht="14.25">
      <c r="A163" s="21"/>
      <c r="B163" s="28"/>
      <c r="C163" s="81"/>
      <c r="D163" s="81"/>
      <c r="E163" s="81"/>
      <c r="F163" s="28"/>
      <c r="G163" s="28"/>
      <c r="H163" s="27"/>
    </row>
    <row r="164" spans="1:8" ht="14.25">
      <c r="A164" s="21"/>
      <c r="B164" s="28"/>
      <c r="C164" s="81"/>
      <c r="D164" s="81"/>
      <c r="E164" s="81"/>
      <c r="F164" s="28"/>
      <c r="G164" s="28"/>
      <c r="H164" s="27"/>
    </row>
    <row r="165" spans="1:2" ht="14.25">
      <c r="A165" s="16"/>
      <c r="B165" s="2"/>
    </row>
    <row r="166" spans="1:2" ht="14.25">
      <c r="A166" s="16"/>
      <c r="B166" s="2"/>
    </row>
    <row r="167" spans="1:2" ht="14.25">
      <c r="A167" s="16"/>
      <c r="B167" s="2"/>
    </row>
    <row r="168" spans="1:7" ht="15" customHeight="1">
      <c r="A168" s="78"/>
      <c r="B168" s="78"/>
      <c r="C168" s="78"/>
      <c r="D168" s="78"/>
      <c r="E168" s="78"/>
      <c r="F168" s="78"/>
      <c r="G168" s="78"/>
    </row>
    <row r="169" spans="1:7" ht="15" customHeight="1">
      <c r="A169" s="78"/>
      <c r="B169" s="78"/>
      <c r="C169" s="78"/>
      <c r="D169" s="78"/>
      <c r="E169" s="78"/>
      <c r="F169" s="78"/>
      <c r="G169" s="78"/>
    </row>
    <row r="170" spans="1:2" ht="14.25">
      <c r="A170" s="16"/>
      <c r="B170" s="2"/>
    </row>
    <row r="171" spans="1:8" ht="14.25">
      <c r="A171" s="21"/>
      <c r="B171" s="18"/>
      <c r="C171" s="19"/>
      <c r="D171" s="19"/>
      <c r="E171" s="19"/>
      <c r="F171" s="19"/>
      <c r="G171" s="19"/>
      <c r="H171" s="20"/>
    </row>
    <row r="172" spans="1:7" ht="14.25">
      <c r="A172" s="21"/>
      <c r="B172" s="18"/>
      <c r="C172" s="19"/>
      <c r="D172" s="19"/>
      <c r="E172" s="19"/>
      <c r="F172" s="19"/>
      <c r="G172" s="19"/>
    </row>
    <row r="173" spans="1:7" ht="14.25">
      <c r="A173" s="21"/>
      <c r="B173" s="18"/>
      <c r="C173" s="19"/>
      <c r="D173" s="19"/>
      <c r="E173" s="19"/>
      <c r="F173" s="19"/>
      <c r="G173" s="19"/>
    </row>
    <row r="174" spans="1:7" ht="14.25">
      <c r="A174" s="21"/>
      <c r="B174" s="18"/>
      <c r="C174" s="19"/>
      <c r="D174" s="19"/>
      <c r="E174" s="19"/>
      <c r="F174" s="19"/>
      <c r="G174" s="19"/>
    </row>
  </sheetData>
  <sheetProtection/>
  <mergeCells count="7">
    <mergeCell ref="A168:G169"/>
    <mergeCell ref="A1:I1"/>
    <mergeCell ref="A3:I3"/>
    <mergeCell ref="C152:D152"/>
    <mergeCell ref="C163:E163"/>
    <mergeCell ref="C164:E164"/>
    <mergeCell ref="A5:I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0"/>
  <sheetViews>
    <sheetView zoomScalePageLayoutView="0" workbookViewId="0" topLeftCell="A88">
      <selection activeCell="D96" sqref="D96"/>
    </sheetView>
  </sheetViews>
  <sheetFormatPr defaultColWidth="9.140625" defaultRowHeight="15"/>
  <cols>
    <col min="1" max="1" width="6.421875" style="16" customWidth="1"/>
    <col min="2" max="2" width="3.57421875" style="0" customWidth="1"/>
    <col min="3" max="3" width="22.57421875" style="0" customWidth="1"/>
    <col min="4" max="4" width="23.7109375" style="0" customWidth="1"/>
    <col min="5" max="5" width="12.140625" style="0" customWidth="1"/>
    <col min="7" max="7" width="11.00390625" style="0" customWidth="1"/>
    <col min="8" max="8" width="9.140625" style="22" customWidth="1"/>
    <col min="9" max="9" width="10.7109375" style="34" customWidth="1"/>
    <col min="10" max="10" width="14.421875" style="0" customWidth="1"/>
    <col min="11" max="11" width="9.140625" style="14" customWidth="1"/>
  </cols>
  <sheetData>
    <row r="1" spans="1:13" ht="18">
      <c r="A1" s="76" t="s">
        <v>356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17"/>
      <c r="M1" s="17"/>
    </row>
    <row r="2" spans="1:9" ht="7.5" customHeight="1">
      <c r="A2" s="23"/>
      <c r="B2" s="17"/>
      <c r="C2" s="17"/>
      <c r="D2" s="17"/>
      <c r="E2" s="17"/>
      <c r="F2" s="17"/>
      <c r="G2" s="17"/>
      <c r="H2" s="2"/>
      <c r="I2" s="35"/>
    </row>
    <row r="3" spans="1:13" ht="18">
      <c r="A3" s="76" t="s">
        <v>357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17"/>
      <c r="M3" s="17"/>
    </row>
    <row r="4" spans="1:9" ht="7.5" customHeight="1">
      <c r="A4" s="23"/>
      <c r="B4" s="17"/>
      <c r="C4" s="17"/>
      <c r="D4" s="17"/>
      <c r="E4" s="17"/>
      <c r="F4" s="17"/>
      <c r="G4" s="17"/>
      <c r="H4" s="17"/>
      <c r="I4" s="35"/>
    </row>
    <row r="5" spans="1:11" ht="14.25">
      <c r="A5" s="24" t="s">
        <v>350</v>
      </c>
      <c r="B5" s="9" t="s">
        <v>347</v>
      </c>
      <c r="C5" s="9" t="s">
        <v>346</v>
      </c>
      <c r="D5" s="9" t="s">
        <v>345</v>
      </c>
      <c r="E5" s="9" t="s">
        <v>344</v>
      </c>
      <c r="F5" s="10" t="s">
        <v>343</v>
      </c>
      <c r="G5" s="9" t="s">
        <v>342</v>
      </c>
      <c r="H5" s="13" t="s">
        <v>351</v>
      </c>
      <c r="I5" s="9" t="s">
        <v>358</v>
      </c>
      <c r="J5" s="9" t="s">
        <v>454</v>
      </c>
      <c r="K5" s="15" t="s">
        <v>352</v>
      </c>
    </row>
    <row r="6" spans="1:10" ht="14.25">
      <c r="A6" s="16">
        <v>1</v>
      </c>
      <c r="B6" s="4">
        <v>103</v>
      </c>
      <c r="C6" s="3" t="s">
        <v>89</v>
      </c>
      <c r="D6" s="3" t="s">
        <v>88</v>
      </c>
      <c r="E6" s="3" t="s">
        <v>59</v>
      </c>
      <c r="F6" s="1">
        <v>16602</v>
      </c>
      <c r="G6" s="3" t="s">
        <v>84</v>
      </c>
      <c r="H6" s="22">
        <v>0.0846412037037037</v>
      </c>
      <c r="I6" s="34">
        <v>0.00015046296296296297</v>
      </c>
      <c r="J6" s="12">
        <f aca="true" t="shared" si="0" ref="J6:J37">H6-I6</f>
        <v>0.08449074074074074</v>
      </c>
    </row>
    <row r="7" spans="1:11" ht="14.25">
      <c r="A7" s="16">
        <v>2</v>
      </c>
      <c r="B7" s="4">
        <v>91</v>
      </c>
      <c r="C7" s="3" t="s">
        <v>113</v>
      </c>
      <c r="D7" s="8" t="s">
        <v>111</v>
      </c>
      <c r="E7" s="3" t="s">
        <v>54</v>
      </c>
      <c r="F7" s="1">
        <v>16849</v>
      </c>
      <c r="G7" s="3" t="s">
        <v>25</v>
      </c>
      <c r="H7" s="22">
        <v>0.0846412037037037</v>
      </c>
      <c r="I7" s="34">
        <v>9.259259259259259E-05</v>
      </c>
      <c r="J7" s="12">
        <f t="shared" si="0"/>
        <v>0.08454861111111112</v>
      </c>
      <c r="K7" s="14">
        <f>J7-$J$6</f>
        <v>5.787037037037479E-05</v>
      </c>
    </row>
    <row r="8" spans="1:11" ht="14.25">
      <c r="A8" s="16">
        <v>3</v>
      </c>
      <c r="B8" s="4">
        <v>97</v>
      </c>
      <c r="C8" s="3" t="s">
        <v>102</v>
      </c>
      <c r="D8" s="3" t="s">
        <v>8</v>
      </c>
      <c r="E8" s="3" t="s">
        <v>101</v>
      </c>
      <c r="F8" s="1">
        <v>16273</v>
      </c>
      <c r="G8" s="3" t="s">
        <v>98</v>
      </c>
      <c r="H8" s="22">
        <v>0.0846412037037037</v>
      </c>
      <c r="I8" s="34">
        <v>4.6296296296296294E-05</v>
      </c>
      <c r="J8" s="12">
        <f t="shared" si="0"/>
        <v>0.08459490740740741</v>
      </c>
      <c r="K8" s="14">
        <f aca="true" t="shared" si="1" ref="K8:K70">J8-$J$6</f>
        <v>0.00010416666666666907</v>
      </c>
    </row>
    <row r="9" spans="1:11" ht="14.25">
      <c r="A9" s="16">
        <v>4</v>
      </c>
      <c r="B9" s="4">
        <v>107</v>
      </c>
      <c r="C9" s="3" t="s">
        <v>78</v>
      </c>
      <c r="D9" s="3" t="s">
        <v>73</v>
      </c>
      <c r="E9" s="3" t="s">
        <v>77</v>
      </c>
      <c r="F9" s="1">
        <v>18615</v>
      </c>
      <c r="G9" s="3" t="s">
        <v>71</v>
      </c>
      <c r="H9" s="22">
        <v>0.0846412037037037</v>
      </c>
      <c r="I9" s="34">
        <v>3.472222222222222E-05</v>
      </c>
      <c r="J9" s="12">
        <f t="shared" si="0"/>
        <v>0.08460648148148148</v>
      </c>
      <c r="K9" s="14">
        <f t="shared" si="1"/>
        <v>0.0001157407407407357</v>
      </c>
    </row>
    <row r="10" spans="1:11" ht="14.25">
      <c r="A10" s="16">
        <v>5</v>
      </c>
      <c r="B10" s="4">
        <v>30</v>
      </c>
      <c r="C10" s="3" t="s">
        <v>255</v>
      </c>
      <c r="D10" s="3" t="s">
        <v>246</v>
      </c>
      <c r="E10" s="3" t="s">
        <v>254</v>
      </c>
      <c r="F10" s="1" t="s">
        <v>253</v>
      </c>
      <c r="G10" s="3" t="s">
        <v>246</v>
      </c>
      <c r="H10" s="22">
        <v>0.0846412037037037</v>
      </c>
      <c r="I10" s="34">
        <v>2.3148148148148147E-05</v>
      </c>
      <c r="J10" s="12">
        <f t="shared" si="0"/>
        <v>0.08461805555555556</v>
      </c>
      <c r="K10" s="14">
        <f t="shared" si="1"/>
        <v>0.0001273148148148162</v>
      </c>
    </row>
    <row r="11" spans="1:11" ht="14.25">
      <c r="A11" s="16">
        <v>6</v>
      </c>
      <c r="B11" s="4">
        <v>60</v>
      </c>
      <c r="C11" s="3" t="s">
        <v>179</v>
      </c>
      <c r="D11" s="3" t="s">
        <v>178</v>
      </c>
      <c r="E11" s="3" t="s">
        <v>177</v>
      </c>
      <c r="F11" s="1">
        <v>17265</v>
      </c>
      <c r="G11" s="3" t="s">
        <v>174</v>
      </c>
      <c r="H11" s="22">
        <v>0.0846412037037037</v>
      </c>
      <c r="I11" s="34">
        <v>1.1574074074074073E-05</v>
      </c>
      <c r="J11" s="12">
        <f t="shared" si="0"/>
        <v>0.08462962962962962</v>
      </c>
      <c r="K11" s="14">
        <f t="shared" si="1"/>
        <v>0.00013888888888888284</v>
      </c>
    </row>
    <row r="12" spans="1:11" ht="14.25">
      <c r="A12" s="16">
        <v>7</v>
      </c>
      <c r="B12" s="4">
        <v>63</v>
      </c>
      <c r="C12" s="3" t="s">
        <v>171</v>
      </c>
      <c r="D12" s="3" t="s">
        <v>5</v>
      </c>
      <c r="E12" s="3" t="s">
        <v>170</v>
      </c>
      <c r="F12" s="1">
        <v>16672</v>
      </c>
      <c r="G12" s="3" t="s">
        <v>164</v>
      </c>
      <c r="H12" s="22">
        <v>0.0846412037037037</v>
      </c>
      <c r="I12" s="34">
        <v>1.1574074074074073E-05</v>
      </c>
      <c r="J12" s="12">
        <f t="shared" si="0"/>
        <v>0.08462962962962962</v>
      </c>
      <c r="K12" s="14">
        <f t="shared" si="1"/>
        <v>0.00013888888888888284</v>
      </c>
    </row>
    <row r="13" spans="1:11" ht="14.25">
      <c r="A13" s="16">
        <v>8</v>
      </c>
      <c r="B13" s="4">
        <v>61</v>
      </c>
      <c r="C13" s="3" t="s">
        <v>176</v>
      </c>
      <c r="D13" s="3" t="s">
        <v>175</v>
      </c>
      <c r="E13" s="3" t="s">
        <v>160</v>
      </c>
      <c r="F13" s="1">
        <v>16070</v>
      </c>
      <c r="G13" s="3" t="s">
        <v>174</v>
      </c>
      <c r="H13" s="22">
        <v>0.0846412037037037</v>
      </c>
      <c r="I13" s="34">
        <v>1.1574074074074073E-05</v>
      </c>
      <c r="J13" s="12">
        <f t="shared" si="0"/>
        <v>0.08462962962962962</v>
      </c>
      <c r="K13" s="14">
        <f t="shared" si="1"/>
        <v>0.00013888888888888284</v>
      </c>
    </row>
    <row r="14" spans="1:11" ht="14.25">
      <c r="A14" s="16">
        <v>9</v>
      </c>
      <c r="B14" s="4">
        <v>23</v>
      </c>
      <c r="C14" s="3" t="s">
        <v>278</v>
      </c>
      <c r="D14" s="3" t="s">
        <v>268</v>
      </c>
      <c r="E14" s="3" t="s">
        <v>277</v>
      </c>
      <c r="F14" s="1" t="s">
        <v>276</v>
      </c>
      <c r="G14" s="3" t="s">
        <v>265</v>
      </c>
      <c r="H14" s="22">
        <v>0.0846412037037037</v>
      </c>
      <c r="J14" s="12">
        <f t="shared" si="0"/>
        <v>0.0846412037037037</v>
      </c>
      <c r="K14" s="14">
        <f t="shared" si="1"/>
        <v>0.00015046296296296335</v>
      </c>
    </row>
    <row r="15" spans="1:11" ht="14.25">
      <c r="A15" s="16">
        <v>10</v>
      </c>
      <c r="B15" s="4">
        <v>87</v>
      </c>
      <c r="C15" s="3" t="s">
        <v>118</v>
      </c>
      <c r="D15" s="3" t="s">
        <v>117</v>
      </c>
      <c r="E15" s="3" t="s">
        <v>43</v>
      </c>
      <c r="F15" s="1">
        <v>18406</v>
      </c>
      <c r="G15" s="3" t="s">
        <v>116</v>
      </c>
      <c r="H15" s="22">
        <v>0.0846412037037037</v>
      </c>
      <c r="J15" s="12">
        <f t="shared" si="0"/>
        <v>0.0846412037037037</v>
      </c>
      <c r="K15" s="14">
        <f t="shared" si="1"/>
        <v>0.00015046296296296335</v>
      </c>
    </row>
    <row r="16" spans="1:11" ht="14.25">
      <c r="A16" s="16">
        <v>11</v>
      </c>
      <c r="B16" s="4">
        <v>33</v>
      </c>
      <c r="C16" s="3" t="s">
        <v>245</v>
      </c>
      <c r="D16" s="3" t="s">
        <v>30</v>
      </c>
      <c r="E16" s="3" t="s">
        <v>244</v>
      </c>
      <c r="F16" s="1" t="s">
        <v>243</v>
      </c>
      <c r="G16" s="3" t="s">
        <v>30</v>
      </c>
      <c r="H16" s="22">
        <v>0.0846412037037037</v>
      </c>
      <c r="J16" s="12">
        <f t="shared" si="0"/>
        <v>0.0846412037037037</v>
      </c>
      <c r="K16" s="14">
        <f t="shared" si="1"/>
        <v>0.00015046296296296335</v>
      </c>
    </row>
    <row r="17" spans="1:11" ht="14.25">
      <c r="A17" s="16" t="s">
        <v>467</v>
      </c>
      <c r="B17" s="4">
        <v>1</v>
      </c>
      <c r="C17" s="3" t="s">
        <v>341</v>
      </c>
      <c r="D17" s="3" t="s">
        <v>330</v>
      </c>
      <c r="E17" s="3" t="s">
        <v>340</v>
      </c>
      <c r="F17" s="1" t="s">
        <v>339</v>
      </c>
      <c r="G17" s="3" t="s">
        <v>327</v>
      </c>
      <c r="H17" s="22">
        <v>0.0846412037037037</v>
      </c>
      <c r="J17" s="12">
        <f t="shared" si="0"/>
        <v>0.0846412037037037</v>
      </c>
      <c r="K17" s="14">
        <f t="shared" si="1"/>
        <v>0.00015046296296296335</v>
      </c>
    </row>
    <row r="18" spans="1:11" ht="14.25">
      <c r="A18" s="16" t="s">
        <v>467</v>
      </c>
      <c r="B18" s="4">
        <v>2</v>
      </c>
      <c r="C18" s="3" t="s">
        <v>337</v>
      </c>
      <c r="D18" s="3" t="s">
        <v>330</v>
      </c>
      <c r="E18" s="3" t="s">
        <v>336</v>
      </c>
      <c r="F18" s="1" t="s">
        <v>335</v>
      </c>
      <c r="G18" s="3" t="s">
        <v>327</v>
      </c>
      <c r="H18" s="22">
        <v>0.0846412037037037</v>
      </c>
      <c r="J18" s="12">
        <f t="shared" si="0"/>
        <v>0.0846412037037037</v>
      </c>
      <c r="K18" s="14">
        <f t="shared" si="1"/>
        <v>0.00015046296296296335</v>
      </c>
    </row>
    <row r="19" spans="1:11" ht="14.25">
      <c r="A19" s="16" t="s">
        <v>467</v>
      </c>
      <c r="B19" s="4">
        <v>19</v>
      </c>
      <c r="C19" s="3" t="s">
        <v>290</v>
      </c>
      <c r="D19" s="3" t="s">
        <v>268</v>
      </c>
      <c r="E19" s="3" t="s">
        <v>289</v>
      </c>
      <c r="F19" s="1" t="s">
        <v>288</v>
      </c>
      <c r="G19" s="3" t="s">
        <v>265</v>
      </c>
      <c r="H19" s="22">
        <v>0.0846412037037037</v>
      </c>
      <c r="J19" s="12">
        <f t="shared" si="0"/>
        <v>0.0846412037037037</v>
      </c>
      <c r="K19" s="14">
        <f t="shared" si="1"/>
        <v>0.00015046296296296335</v>
      </c>
    </row>
    <row r="20" spans="1:11" ht="14.25">
      <c r="A20" s="16" t="s">
        <v>467</v>
      </c>
      <c r="B20" s="4">
        <v>20</v>
      </c>
      <c r="C20" s="3" t="s">
        <v>287</v>
      </c>
      <c r="D20" s="3" t="s">
        <v>268</v>
      </c>
      <c r="E20" s="3" t="s">
        <v>286</v>
      </c>
      <c r="F20" s="1" t="s">
        <v>285</v>
      </c>
      <c r="G20" s="3" t="s">
        <v>265</v>
      </c>
      <c r="H20" s="22">
        <v>0.0846412037037037</v>
      </c>
      <c r="J20" s="12">
        <f t="shared" si="0"/>
        <v>0.0846412037037037</v>
      </c>
      <c r="K20" s="14">
        <f t="shared" si="1"/>
        <v>0.00015046296296296335</v>
      </c>
    </row>
    <row r="21" spans="1:11" ht="14.25">
      <c r="A21" s="16" t="s">
        <v>467</v>
      </c>
      <c r="B21" s="4">
        <v>26</v>
      </c>
      <c r="C21" s="3" t="s">
        <v>269</v>
      </c>
      <c r="D21" s="3" t="s">
        <v>268</v>
      </c>
      <c r="E21" s="3" t="s">
        <v>267</v>
      </c>
      <c r="F21" s="1" t="s">
        <v>266</v>
      </c>
      <c r="G21" s="3" t="s">
        <v>265</v>
      </c>
      <c r="H21" s="22">
        <v>0.0846412037037037</v>
      </c>
      <c r="J21" s="12">
        <f t="shared" si="0"/>
        <v>0.0846412037037037</v>
      </c>
      <c r="K21" s="14">
        <f t="shared" si="1"/>
        <v>0.00015046296296296335</v>
      </c>
    </row>
    <row r="22" spans="1:11" ht="14.25">
      <c r="A22" s="16" t="s">
        <v>467</v>
      </c>
      <c r="B22" s="4">
        <v>27</v>
      </c>
      <c r="C22" s="3" t="s">
        <v>264</v>
      </c>
      <c r="D22" s="3" t="s">
        <v>246</v>
      </c>
      <c r="E22" s="3" t="s">
        <v>263</v>
      </c>
      <c r="F22" s="1" t="s">
        <v>262</v>
      </c>
      <c r="G22" s="3" t="s">
        <v>246</v>
      </c>
      <c r="H22" s="22">
        <v>0.0846412037037037</v>
      </c>
      <c r="J22" s="12">
        <f t="shared" si="0"/>
        <v>0.0846412037037037</v>
      </c>
      <c r="K22" s="14">
        <f t="shared" si="1"/>
        <v>0.00015046296296296335</v>
      </c>
    </row>
    <row r="23" spans="1:11" ht="14.25">
      <c r="A23" s="16" t="s">
        <v>467</v>
      </c>
      <c r="B23" s="4">
        <v>31</v>
      </c>
      <c r="C23" s="3" t="s">
        <v>252</v>
      </c>
      <c r="D23" s="3" t="s">
        <v>246</v>
      </c>
      <c r="E23" s="3" t="s">
        <v>251</v>
      </c>
      <c r="F23" s="1" t="s">
        <v>250</v>
      </c>
      <c r="G23" s="3" t="s">
        <v>246</v>
      </c>
      <c r="H23" s="22">
        <v>0.0846412037037037</v>
      </c>
      <c r="J23" s="12">
        <f t="shared" si="0"/>
        <v>0.0846412037037037</v>
      </c>
      <c r="K23" s="14">
        <f t="shared" si="1"/>
        <v>0.00015046296296296335</v>
      </c>
    </row>
    <row r="24" spans="1:11" ht="14.25">
      <c r="A24" s="16" t="s">
        <v>467</v>
      </c>
      <c r="B24" s="4">
        <v>32</v>
      </c>
      <c r="C24" s="3" t="s">
        <v>249</v>
      </c>
      <c r="D24" s="3" t="s">
        <v>246</v>
      </c>
      <c r="E24" s="3" t="s">
        <v>248</v>
      </c>
      <c r="F24" s="1" t="s">
        <v>247</v>
      </c>
      <c r="G24" s="3" t="s">
        <v>246</v>
      </c>
      <c r="H24" s="22">
        <v>0.0846412037037037</v>
      </c>
      <c r="J24" s="12">
        <f t="shared" si="0"/>
        <v>0.0846412037037037</v>
      </c>
      <c r="K24" s="14">
        <f t="shared" si="1"/>
        <v>0.00015046296296296335</v>
      </c>
    </row>
    <row r="25" spans="1:11" ht="14.25">
      <c r="A25" s="16" t="s">
        <v>467</v>
      </c>
      <c r="B25" s="4">
        <v>43</v>
      </c>
      <c r="C25" s="3" t="s">
        <v>218</v>
      </c>
      <c r="D25" s="3" t="s">
        <v>217</v>
      </c>
      <c r="E25" s="3" t="s">
        <v>216</v>
      </c>
      <c r="F25" s="1">
        <v>3625</v>
      </c>
      <c r="G25" s="3" t="s">
        <v>206</v>
      </c>
      <c r="H25" s="22">
        <v>0.0846412037037037</v>
      </c>
      <c r="J25" s="12">
        <f t="shared" si="0"/>
        <v>0.0846412037037037</v>
      </c>
      <c r="K25" s="14">
        <f t="shared" si="1"/>
        <v>0.00015046296296296335</v>
      </c>
    </row>
    <row r="26" spans="1:11" ht="14.25">
      <c r="A26" s="16" t="s">
        <v>467</v>
      </c>
      <c r="B26" s="4">
        <v>48</v>
      </c>
      <c r="C26" s="3" t="s">
        <v>205</v>
      </c>
      <c r="D26" s="3" t="s">
        <v>196</v>
      </c>
      <c r="E26" s="3" t="s">
        <v>204</v>
      </c>
      <c r="F26" s="1">
        <v>18450</v>
      </c>
      <c r="G26" s="3" t="s">
        <v>188</v>
      </c>
      <c r="H26" s="22">
        <v>0.0846412037037037</v>
      </c>
      <c r="J26" s="12">
        <f t="shared" si="0"/>
        <v>0.0846412037037037</v>
      </c>
      <c r="K26" s="14">
        <f t="shared" si="1"/>
        <v>0.00015046296296296335</v>
      </c>
    </row>
    <row r="27" spans="1:11" ht="14.25">
      <c r="A27" s="16" t="s">
        <v>467</v>
      </c>
      <c r="B27" s="4">
        <v>49</v>
      </c>
      <c r="C27" s="3" t="s">
        <v>203</v>
      </c>
      <c r="D27" s="3" t="s">
        <v>196</v>
      </c>
      <c r="E27" s="3" t="s">
        <v>202</v>
      </c>
      <c r="F27" s="1">
        <v>17778</v>
      </c>
      <c r="G27" s="3" t="s">
        <v>188</v>
      </c>
      <c r="H27" s="22">
        <v>0.0846412037037037</v>
      </c>
      <c r="J27" s="12">
        <f t="shared" si="0"/>
        <v>0.0846412037037037</v>
      </c>
      <c r="K27" s="14">
        <f t="shared" si="1"/>
        <v>0.00015046296296296335</v>
      </c>
    </row>
    <row r="28" spans="1:11" ht="14.25">
      <c r="A28" s="16" t="s">
        <v>467</v>
      </c>
      <c r="B28" s="4">
        <v>53</v>
      </c>
      <c r="C28" s="3" t="s">
        <v>194</v>
      </c>
      <c r="D28" s="3" t="s">
        <v>193</v>
      </c>
      <c r="E28" s="3" t="s">
        <v>192</v>
      </c>
      <c r="F28" s="1">
        <v>8505</v>
      </c>
      <c r="G28" s="3" t="s">
        <v>188</v>
      </c>
      <c r="H28" s="22">
        <v>0.0846412037037037</v>
      </c>
      <c r="J28" s="12">
        <f t="shared" si="0"/>
        <v>0.0846412037037037</v>
      </c>
      <c r="K28" s="14">
        <f t="shared" si="1"/>
        <v>0.00015046296296296335</v>
      </c>
    </row>
    <row r="29" spans="1:11" ht="14.25">
      <c r="A29" s="16" t="s">
        <v>467</v>
      </c>
      <c r="B29" s="4">
        <v>67</v>
      </c>
      <c r="C29" s="3" t="s">
        <v>162</v>
      </c>
      <c r="D29" s="3" t="s">
        <v>161</v>
      </c>
      <c r="E29" s="3" t="s">
        <v>160</v>
      </c>
      <c r="F29" s="1">
        <v>17959</v>
      </c>
      <c r="G29" s="3" t="s">
        <v>148</v>
      </c>
      <c r="H29" s="22">
        <v>0.0846412037037037</v>
      </c>
      <c r="J29" s="12">
        <f t="shared" si="0"/>
        <v>0.0846412037037037</v>
      </c>
      <c r="K29" s="14">
        <f t="shared" si="1"/>
        <v>0.00015046296296296335</v>
      </c>
    </row>
    <row r="30" spans="1:11" ht="14.25">
      <c r="A30" s="16" t="s">
        <v>467</v>
      </c>
      <c r="B30" s="4">
        <v>95</v>
      </c>
      <c r="C30" s="3" t="s">
        <v>107</v>
      </c>
      <c r="D30" s="3" t="s">
        <v>106</v>
      </c>
      <c r="E30" s="3" t="s">
        <v>105</v>
      </c>
      <c r="F30" s="1">
        <v>17773</v>
      </c>
      <c r="G30" s="3" t="s">
        <v>98</v>
      </c>
      <c r="H30" s="22">
        <v>0.0846412037037037</v>
      </c>
      <c r="J30" s="12">
        <f t="shared" si="0"/>
        <v>0.0846412037037037</v>
      </c>
      <c r="K30" s="14">
        <f t="shared" si="1"/>
        <v>0.00015046296296296335</v>
      </c>
    </row>
    <row r="31" spans="1:11" ht="14.25">
      <c r="A31" s="16" t="s">
        <v>467</v>
      </c>
      <c r="B31" s="4">
        <v>37</v>
      </c>
      <c r="C31" s="3" t="s">
        <v>233</v>
      </c>
      <c r="D31" s="3" t="s">
        <v>30</v>
      </c>
      <c r="E31" s="3" t="s">
        <v>232</v>
      </c>
      <c r="F31" s="1" t="s">
        <v>231</v>
      </c>
      <c r="G31" s="3" t="s">
        <v>30</v>
      </c>
      <c r="H31" s="22">
        <v>0.0846412037037037</v>
      </c>
      <c r="J31" s="12">
        <f t="shared" si="0"/>
        <v>0.0846412037037037</v>
      </c>
      <c r="K31" s="14">
        <f t="shared" si="1"/>
        <v>0.00015046296296296335</v>
      </c>
    </row>
    <row r="32" spans="1:11" ht="14.25">
      <c r="A32" s="16" t="s">
        <v>467</v>
      </c>
      <c r="B32" s="4">
        <v>28</v>
      </c>
      <c r="C32" s="3" t="s">
        <v>261</v>
      </c>
      <c r="D32" s="3" t="s">
        <v>246</v>
      </c>
      <c r="E32" s="3" t="s">
        <v>260</v>
      </c>
      <c r="F32" s="1" t="s">
        <v>259</v>
      </c>
      <c r="G32" s="3" t="s">
        <v>246</v>
      </c>
      <c r="H32" s="22">
        <v>0.0846412037037037</v>
      </c>
      <c r="J32" s="12">
        <f t="shared" si="0"/>
        <v>0.0846412037037037</v>
      </c>
      <c r="K32" s="14">
        <f t="shared" si="1"/>
        <v>0.00015046296296296335</v>
      </c>
    </row>
    <row r="33" spans="1:11" ht="14.25">
      <c r="A33" s="16" t="s">
        <v>467</v>
      </c>
      <c r="B33" s="4">
        <v>5</v>
      </c>
      <c r="C33" s="3" t="s">
        <v>326</v>
      </c>
      <c r="D33" s="3" t="s">
        <v>313</v>
      </c>
      <c r="E33" s="3" t="s">
        <v>325</v>
      </c>
      <c r="F33" s="1">
        <v>3007</v>
      </c>
      <c r="G33" s="3" t="s">
        <v>313</v>
      </c>
      <c r="H33" s="22">
        <v>0.0846412037037037</v>
      </c>
      <c r="J33" s="12">
        <f t="shared" si="0"/>
        <v>0.0846412037037037</v>
      </c>
      <c r="K33" s="14">
        <f t="shared" si="1"/>
        <v>0.00015046296296296335</v>
      </c>
    </row>
    <row r="34" spans="1:11" ht="14.25">
      <c r="A34" s="16" t="s">
        <v>467</v>
      </c>
      <c r="B34" s="4">
        <v>57</v>
      </c>
      <c r="C34" s="3" t="s">
        <v>185</v>
      </c>
      <c r="D34" s="3" t="s">
        <v>178</v>
      </c>
      <c r="E34" s="3" t="s">
        <v>184</v>
      </c>
      <c r="F34" s="1">
        <v>19202</v>
      </c>
      <c r="G34" s="3" t="s">
        <v>174</v>
      </c>
      <c r="H34" s="22">
        <v>0.0846412037037037</v>
      </c>
      <c r="J34" s="12">
        <f t="shared" si="0"/>
        <v>0.0846412037037037</v>
      </c>
      <c r="K34" s="14">
        <f t="shared" si="1"/>
        <v>0.00015046296296296335</v>
      </c>
    </row>
    <row r="35" spans="1:11" ht="14.25">
      <c r="A35" s="16" t="s">
        <v>467</v>
      </c>
      <c r="B35" s="4">
        <v>25</v>
      </c>
      <c r="C35" s="3" t="s">
        <v>272</v>
      </c>
      <c r="D35" s="3" t="s">
        <v>268</v>
      </c>
      <c r="E35" s="3" t="s">
        <v>271</v>
      </c>
      <c r="F35" s="1" t="s">
        <v>270</v>
      </c>
      <c r="G35" s="3" t="s">
        <v>265</v>
      </c>
      <c r="H35" s="22">
        <v>0.0846412037037037</v>
      </c>
      <c r="J35" s="12">
        <f t="shared" si="0"/>
        <v>0.0846412037037037</v>
      </c>
      <c r="K35" s="14">
        <f t="shared" si="1"/>
        <v>0.00015046296296296335</v>
      </c>
    </row>
    <row r="36" spans="1:11" ht="14.25">
      <c r="A36" s="16" t="s">
        <v>467</v>
      </c>
      <c r="B36" s="4">
        <v>72</v>
      </c>
      <c r="C36" s="3" t="s">
        <v>151</v>
      </c>
      <c r="D36" s="3" t="s">
        <v>150</v>
      </c>
      <c r="E36" s="3" t="s">
        <v>149</v>
      </c>
      <c r="F36" s="1">
        <v>13192</v>
      </c>
      <c r="G36" s="3" t="s">
        <v>148</v>
      </c>
      <c r="H36" s="22">
        <v>0.0846412037037037</v>
      </c>
      <c r="J36" s="12">
        <f t="shared" si="0"/>
        <v>0.0846412037037037</v>
      </c>
      <c r="K36" s="14">
        <f t="shared" si="1"/>
        <v>0.00015046296296296335</v>
      </c>
    </row>
    <row r="37" spans="1:11" ht="14.25">
      <c r="A37" s="16" t="s">
        <v>467</v>
      </c>
      <c r="B37" s="4">
        <v>114</v>
      </c>
      <c r="C37" s="3" t="s">
        <v>68</v>
      </c>
      <c r="D37" s="3" t="s">
        <v>63</v>
      </c>
      <c r="E37" s="3" t="s">
        <v>67</v>
      </c>
      <c r="F37" s="1">
        <v>11976</v>
      </c>
      <c r="G37" s="3" t="s">
        <v>61</v>
      </c>
      <c r="H37" s="22">
        <v>0.0846412037037037</v>
      </c>
      <c r="J37" s="12">
        <f t="shared" si="0"/>
        <v>0.0846412037037037</v>
      </c>
      <c r="K37" s="14">
        <f t="shared" si="1"/>
        <v>0.00015046296296296335</v>
      </c>
    </row>
    <row r="38" spans="1:11" ht="14.25">
      <c r="A38" s="16" t="s">
        <v>467</v>
      </c>
      <c r="B38" s="4">
        <v>38</v>
      </c>
      <c r="C38" s="3" t="s">
        <v>230</v>
      </c>
      <c r="D38" s="3" t="s">
        <v>30</v>
      </c>
      <c r="E38" s="3" t="s">
        <v>229</v>
      </c>
      <c r="F38" s="1" t="s">
        <v>228</v>
      </c>
      <c r="G38" s="3" t="s">
        <v>30</v>
      </c>
      <c r="H38" s="22">
        <v>0.0846412037037037</v>
      </c>
      <c r="J38" s="12">
        <f aca="true" t="shared" si="2" ref="J38:J69">H38-I38</f>
        <v>0.0846412037037037</v>
      </c>
      <c r="K38" s="14">
        <f t="shared" si="1"/>
        <v>0.00015046296296296335</v>
      </c>
    </row>
    <row r="39" spans="1:11" ht="14.25">
      <c r="A39" s="16" t="s">
        <v>467</v>
      </c>
      <c r="B39" s="4">
        <v>3</v>
      </c>
      <c r="C39" s="3" t="s">
        <v>334</v>
      </c>
      <c r="D39" s="3" t="s">
        <v>330</v>
      </c>
      <c r="E39" s="3" t="s">
        <v>333</v>
      </c>
      <c r="F39" s="1" t="s">
        <v>332</v>
      </c>
      <c r="G39" s="3" t="s">
        <v>327</v>
      </c>
      <c r="H39" s="22">
        <v>0.0846412037037037</v>
      </c>
      <c r="J39" s="12">
        <f t="shared" si="2"/>
        <v>0.0846412037037037</v>
      </c>
      <c r="K39" s="14">
        <f t="shared" si="1"/>
        <v>0.00015046296296296335</v>
      </c>
    </row>
    <row r="40" spans="1:11" ht="14.25">
      <c r="A40" s="16" t="s">
        <v>467</v>
      </c>
      <c r="B40" s="4">
        <v>128</v>
      </c>
      <c r="C40" s="3" t="s">
        <v>29</v>
      </c>
      <c r="D40" s="3" t="s">
        <v>28</v>
      </c>
      <c r="E40" s="3" t="s">
        <v>27</v>
      </c>
      <c r="F40" s="1" t="s">
        <v>26</v>
      </c>
      <c r="G40" s="3" t="s">
        <v>25</v>
      </c>
      <c r="H40" s="22">
        <v>0.0846412037037037</v>
      </c>
      <c r="J40" s="12">
        <f t="shared" si="2"/>
        <v>0.0846412037037037</v>
      </c>
      <c r="K40" s="14">
        <f t="shared" si="1"/>
        <v>0.00015046296296296335</v>
      </c>
    </row>
    <row r="41" spans="1:11" ht="14.25">
      <c r="A41" s="16" t="s">
        <v>467</v>
      </c>
      <c r="B41" s="4">
        <v>34</v>
      </c>
      <c r="C41" s="3" t="s">
        <v>242</v>
      </c>
      <c r="D41" s="3" t="s">
        <v>30</v>
      </c>
      <c r="E41" s="3" t="s">
        <v>241</v>
      </c>
      <c r="F41" s="1" t="s">
        <v>240</v>
      </c>
      <c r="G41" s="3" t="s">
        <v>30</v>
      </c>
      <c r="H41" s="22">
        <v>0.0846412037037037</v>
      </c>
      <c r="J41" s="12">
        <f t="shared" si="2"/>
        <v>0.0846412037037037</v>
      </c>
      <c r="K41" s="14">
        <f t="shared" si="1"/>
        <v>0.00015046296296296335</v>
      </c>
    </row>
    <row r="42" spans="1:11" ht="14.25">
      <c r="A42" s="16" t="s">
        <v>370</v>
      </c>
      <c r="B42" s="4">
        <v>35</v>
      </c>
      <c r="C42" s="3" t="s">
        <v>239</v>
      </c>
      <c r="D42" s="3" t="s">
        <v>30</v>
      </c>
      <c r="E42" s="3" t="s">
        <v>238</v>
      </c>
      <c r="F42" s="1" t="s">
        <v>237</v>
      </c>
      <c r="G42" s="3" t="s">
        <v>30</v>
      </c>
      <c r="H42" s="22">
        <v>0.0846412037037037</v>
      </c>
      <c r="J42" s="12">
        <f t="shared" si="2"/>
        <v>0.0846412037037037</v>
      </c>
      <c r="K42" s="14">
        <f t="shared" si="1"/>
        <v>0.00015046296296296335</v>
      </c>
    </row>
    <row r="43" spans="1:11" ht="14.25">
      <c r="A43" s="16" t="s">
        <v>371</v>
      </c>
      <c r="B43" s="4">
        <v>51</v>
      </c>
      <c r="C43" s="3" t="s">
        <v>199</v>
      </c>
      <c r="D43" s="3" t="s">
        <v>196</v>
      </c>
      <c r="E43" s="3" t="s">
        <v>198</v>
      </c>
      <c r="F43" s="1">
        <v>12932</v>
      </c>
      <c r="G43" s="3" t="s">
        <v>188</v>
      </c>
      <c r="H43" s="22">
        <v>0.0846412037037037</v>
      </c>
      <c r="J43" s="12">
        <f>H43-I43</f>
        <v>0.0846412037037037</v>
      </c>
      <c r="K43" s="14">
        <f>J43-$J$6</f>
        <v>0.00015046296296296335</v>
      </c>
    </row>
    <row r="44" spans="1:11" ht="14.25">
      <c r="A44" s="16" t="s">
        <v>372</v>
      </c>
      <c r="B44" s="4">
        <v>100</v>
      </c>
      <c r="C44" s="3" t="s">
        <v>95</v>
      </c>
      <c r="D44" s="3" t="s">
        <v>88</v>
      </c>
      <c r="E44" s="3" t="s">
        <v>94</v>
      </c>
      <c r="F44" s="1">
        <v>6587</v>
      </c>
      <c r="G44" s="3" t="s">
        <v>84</v>
      </c>
      <c r="H44" s="22">
        <v>0.08505787037037037</v>
      </c>
      <c r="J44" s="12">
        <f t="shared" si="2"/>
        <v>0.08505787037037037</v>
      </c>
      <c r="K44" s="14">
        <f t="shared" si="1"/>
        <v>0.0005671296296296258</v>
      </c>
    </row>
    <row r="45" spans="1:11" ht="14.25">
      <c r="A45" s="16" t="s">
        <v>373</v>
      </c>
      <c r="B45" s="4">
        <v>29</v>
      </c>
      <c r="C45" s="3" t="s">
        <v>258</v>
      </c>
      <c r="D45" s="3" t="s">
        <v>246</v>
      </c>
      <c r="E45" s="3" t="s">
        <v>257</v>
      </c>
      <c r="F45" s="1" t="s">
        <v>256</v>
      </c>
      <c r="G45" s="3" t="s">
        <v>246</v>
      </c>
      <c r="H45" s="22">
        <v>0.0851157407407407</v>
      </c>
      <c r="J45" s="12">
        <f t="shared" si="2"/>
        <v>0.0851157407407407</v>
      </c>
      <c r="K45" s="14">
        <f t="shared" si="1"/>
        <v>0.0006249999999999589</v>
      </c>
    </row>
    <row r="46" spans="1:11" ht="14.25">
      <c r="A46" s="16" t="s">
        <v>374</v>
      </c>
      <c r="B46" s="4">
        <v>41</v>
      </c>
      <c r="C46" s="3" t="s">
        <v>222</v>
      </c>
      <c r="D46" s="3" t="s">
        <v>221</v>
      </c>
      <c r="E46" s="3" t="s">
        <v>220</v>
      </c>
      <c r="F46" s="1" t="s">
        <v>219</v>
      </c>
      <c r="G46" s="3" t="s">
        <v>206</v>
      </c>
      <c r="H46" s="22">
        <v>0.0851157407407407</v>
      </c>
      <c r="J46" s="12">
        <f t="shared" si="2"/>
        <v>0.0851157407407407</v>
      </c>
      <c r="K46" s="14">
        <f t="shared" si="1"/>
        <v>0.0006249999999999589</v>
      </c>
    </row>
    <row r="47" spans="1:11" ht="14.25">
      <c r="A47" s="16" t="s">
        <v>375</v>
      </c>
      <c r="B47" s="4">
        <v>50</v>
      </c>
      <c r="C47" s="3" t="s">
        <v>201</v>
      </c>
      <c r="D47" s="3" t="s">
        <v>196</v>
      </c>
      <c r="E47" s="3" t="s">
        <v>200</v>
      </c>
      <c r="F47" s="1">
        <v>18866</v>
      </c>
      <c r="G47" s="3" t="s">
        <v>188</v>
      </c>
      <c r="H47" s="22">
        <v>0.0851157407407407</v>
      </c>
      <c r="J47" s="12">
        <f t="shared" si="2"/>
        <v>0.0851157407407407</v>
      </c>
      <c r="K47" s="14">
        <f t="shared" si="1"/>
        <v>0.0006249999999999589</v>
      </c>
    </row>
    <row r="48" spans="1:11" ht="14.25">
      <c r="A48" s="16" t="s">
        <v>376</v>
      </c>
      <c r="B48" s="4">
        <v>74</v>
      </c>
      <c r="C48" s="3" t="s">
        <v>145</v>
      </c>
      <c r="D48" s="3" t="s">
        <v>138</v>
      </c>
      <c r="E48" s="3" t="s">
        <v>144</v>
      </c>
      <c r="F48" s="1">
        <v>11093</v>
      </c>
      <c r="G48" s="3" t="s">
        <v>136</v>
      </c>
      <c r="H48" s="22">
        <v>0.0851157407407407</v>
      </c>
      <c r="J48" s="12">
        <f t="shared" si="2"/>
        <v>0.0851157407407407</v>
      </c>
      <c r="K48" s="14">
        <f t="shared" si="1"/>
        <v>0.0006249999999999589</v>
      </c>
    </row>
    <row r="49" spans="1:11" ht="14.25">
      <c r="A49" s="16" t="s">
        <v>377</v>
      </c>
      <c r="B49" s="4">
        <v>21</v>
      </c>
      <c r="C49" s="3" t="s">
        <v>284</v>
      </c>
      <c r="D49" s="3" t="s">
        <v>268</v>
      </c>
      <c r="E49" s="3" t="s">
        <v>283</v>
      </c>
      <c r="F49" s="1" t="s">
        <v>282</v>
      </c>
      <c r="G49" s="3" t="s">
        <v>265</v>
      </c>
      <c r="H49" s="22">
        <v>0.08511574074074074</v>
      </c>
      <c r="J49" s="12">
        <f t="shared" si="2"/>
        <v>0.08511574074074074</v>
      </c>
      <c r="K49" s="14">
        <f t="shared" si="1"/>
        <v>0.0006250000000000006</v>
      </c>
    </row>
    <row r="50" spans="1:11" ht="14.25">
      <c r="A50" s="16" t="s">
        <v>378</v>
      </c>
      <c r="B50" s="4">
        <v>116</v>
      </c>
      <c r="C50" s="3" t="s">
        <v>64</v>
      </c>
      <c r="D50" s="3" t="s">
        <v>63</v>
      </c>
      <c r="E50" s="3" t="s">
        <v>62</v>
      </c>
      <c r="F50" s="1">
        <v>13408</v>
      </c>
      <c r="G50" s="3" t="s">
        <v>61</v>
      </c>
      <c r="H50" s="22">
        <v>0.08511574074074074</v>
      </c>
      <c r="J50" s="12">
        <f t="shared" si="2"/>
        <v>0.08511574074074074</v>
      </c>
      <c r="K50" s="14">
        <f t="shared" si="1"/>
        <v>0.0006250000000000006</v>
      </c>
    </row>
    <row r="51" spans="1:11" ht="14.25">
      <c r="A51" s="16" t="s">
        <v>379</v>
      </c>
      <c r="B51" s="4">
        <v>22</v>
      </c>
      <c r="C51" s="3" t="s">
        <v>281</v>
      </c>
      <c r="D51" s="3" t="s">
        <v>268</v>
      </c>
      <c r="E51" s="3" t="s">
        <v>280</v>
      </c>
      <c r="F51" s="1" t="s">
        <v>279</v>
      </c>
      <c r="G51" s="3" t="s">
        <v>265</v>
      </c>
      <c r="H51" s="22">
        <v>0.08511574074074074</v>
      </c>
      <c r="J51" s="12">
        <f t="shared" si="2"/>
        <v>0.08511574074074074</v>
      </c>
      <c r="K51" s="14">
        <f t="shared" si="1"/>
        <v>0.0006250000000000006</v>
      </c>
    </row>
    <row r="52" spans="1:11" ht="14.25">
      <c r="A52" s="16" t="s">
        <v>380</v>
      </c>
      <c r="B52" s="4">
        <v>14</v>
      </c>
      <c r="C52" s="3" t="s">
        <v>306</v>
      </c>
      <c r="D52" s="3" t="s">
        <v>291</v>
      </c>
      <c r="E52" s="3" t="s">
        <v>305</v>
      </c>
      <c r="F52" s="1" t="s">
        <v>304</v>
      </c>
      <c r="G52" s="3" t="s">
        <v>291</v>
      </c>
      <c r="H52" s="22">
        <v>0.08513888888888889</v>
      </c>
      <c r="J52" s="12">
        <f t="shared" si="2"/>
        <v>0.08513888888888889</v>
      </c>
      <c r="K52" s="14">
        <f t="shared" si="1"/>
        <v>0.0006481481481481477</v>
      </c>
    </row>
    <row r="53" spans="1:11" ht="14.25">
      <c r="A53" s="16" t="s">
        <v>381</v>
      </c>
      <c r="B53" s="4">
        <v>85</v>
      </c>
      <c r="C53" s="3" t="s">
        <v>122</v>
      </c>
      <c r="D53" s="3" t="s">
        <v>121</v>
      </c>
      <c r="E53" s="3" t="s">
        <v>120</v>
      </c>
      <c r="F53" s="1">
        <v>17538</v>
      </c>
      <c r="G53" s="3" t="s">
        <v>119</v>
      </c>
      <c r="H53" s="22">
        <v>0.08521990740740741</v>
      </c>
      <c r="I53" s="34">
        <v>2.3148148148148147E-05</v>
      </c>
      <c r="J53" s="12">
        <f t="shared" si="2"/>
        <v>0.08519675925925926</v>
      </c>
      <c r="K53" s="14">
        <f t="shared" si="1"/>
        <v>0.0007060185185185225</v>
      </c>
    </row>
    <row r="54" spans="1:11" ht="14.25">
      <c r="A54" s="16" t="s">
        <v>382</v>
      </c>
      <c r="B54" s="4">
        <v>7</v>
      </c>
      <c r="C54" s="3" t="s">
        <v>322</v>
      </c>
      <c r="D54" s="3" t="s">
        <v>313</v>
      </c>
      <c r="E54" s="3" t="s">
        <v>321</v>
      </c>
      <c r="F54" s="1" t="s">
        <v>320</v>
      </c>
      <c r="G54" s="3" t="s">
        <v>313</v>
      </c>
      <c r="H54" s="22">
        <v>0.08530092592592592</v>
      </c>
      <c r="J54" s="12">
        <f t="shared" si="2"/>
        <v>0.08530092592592592</v>
      </c>
      <c r="K54" s="14">
        <f t="shared" si="1"/>
        <v>0.0008101851851851777</v>
      </c>
    </row>
    <row r="55" spans="1:11" ht="14.25">
      <c r="A55" s="16" t="s">
        <v>383</v>
      </c>
      <c r="B55" s="4">
        <v>36</v>
      </c>
      <c r="C55" s="3" t="s">
        <v>236</v>
      </c>
      <c r="D55" s="3" t="s">
        <v>30</v>
      </c>
      <c r="E55" s="3" t="s">
        <v>235</v>
      </c>
      <c r="F55" s="1" t="s">
        <v>234</v>
      </c>
      <c r="G55" s="3" t="s">
        <v>30</v>
      </c>
      <c r="H55" s="22">
        <v>0.08530092592592592</v>
      </c>
      <c r="J55" s="12">
        <f t="shared" si="2"/>
        <v>0.08530092592592592</v>
      </c>
      <c r="K55" s="14">
        <f t="shared" si="1"/>
        <v>0.0008101851851851777</v>
      </c>
    </row>
    <row r="56" spans="1:11" ht="14.25">
      <c r="A56" s="16" t="s">
        <v>384</v>
      </c>
      <c r="B56" s="4">
        <v>115</v>
      </c>
      <c r="C56" s="3" t="s">
        <v>66</v>
      </c>
      <c r="D56" s="3" t="s">
        <v>63</v>
      </c>
      <c r="E56" s="3" t="s">
        <v>65</v>
      </c>
      <c r="F56" s="1">
        <v>13882</v>
      </c>
      <c r="G56" s="3" t="s">
        <v>61</v>
      </c>
      <c r="H56" s="22">
        <v>0.08530092592592592</v>
      </c>
      <c r="J56" s="12">
        <f t="shared" si="2"/>
        <v>0.08530092592592592</v>
      </c>
      <c r="K56" s="14">
        <f t="shared" si="1"/>
        <v>0.0008101851851851777</v>
      </c>
    </row>
    <row r="57" spans="1:11" ht="14.25">
      <c r="A57" s="16" t="s">
        <v>385</v>
      </c>
      <c r="B57" s="4">
        <v>39</v>
      </c>
      <c r="C57" s="3" t="s">
        <v>227</v>
      </c>
      <c r="D57" s="3" t="s">
        <v>224</v>
      </c>
      <c r="E57" s="3" t="s">
        <v>226</v>
      </c>
      <c r="F57" s="1">
        <v>3229</v>
      </c>
      <c r="G57" s="3" t="s">
        <v>206</v>
      </c>
      <c r="H57" s="22">
        <v>0.08533564814814815</v>
      </c>
      <c r="J57" s="12">
        <f t="shared" si="2"/>
        <v>0.08533564814814815</v>
      </c>
      <c r="K57" s="14">
        <f t="shared" si="1"/>
        <v>0.0008449074074074053</v>
      </c>
    </row>
    <row r="58" spans="1:11" ht="14.25">
      <c r="A58" s="16" t="s">
        <v>386</v>
      </c>
      <c r="B58" s="4">
        <v>68</v>
      </c>
      <c r="C58" s="3" t="s">
        <v>159</v>
      </c>
      <c r="D58" s="3" t="s">
        <v>156</v>
      </c>
      <c r="E58" s="3" t="s">
        <v>158</v>
      </c>
      <c r="F58" s="1">
        <v>18360</v>
      </c>
      <c r="G58" s="3" t="s">
        <v>148</v>
      </c>
      <c r="H58" s="22">
        <v>0.08533564814814815</v>
      </c>
      <c r="J58" s="12">
        <f t="shared" si="2"/>
        <v>0.08533564814814815</v>
      </c>
      <c r="K58" s="14">
        <f t="shared" si="1"/>
        <v>0.0008449074074074053</v>
      </c>
    </row>
    <row r="59" spans="1:11" ht="14.25">
      <c r="A59" s="16" t="s">
        <v>387</v>
      </c>
      <c r="B59" s="4">
        <v>102</v>
      </c>
      <c r="C59" s="3" t="s">
        <v>91</v>
      </c>
      <c r="D59" s="3" t="s">
        <v>88</v>
      </c>
      <c r="E59" s="3" t="s">
        <v>90</v>
      </c>
      <c r="F59" s="1">
        <v>11689</v>
      </c>
      <c r="G59" s="3" t="s">
        <v>84</v>
      </c>
      <c r="H59" s="22">
        <v>0.08546296296296296</v>
      </c>
      <c r="J59" s="12">
        <f t="shared" si="2"/>
        <v>0.08546296296296296</v>
      </c>
      <c r="K59" s="14">
        <f t="shared" si="1"/>
        <v>0.0009722222222222215</v>
      </c>
    </row>
    <row r="60" spans="1:11" ht="14.25">
      <c r="A60" s="16" t="s">
        <v>388</v>
      </c>
      <c r="B60" s="4">
        <v>119</v>
      </c>
      <c r="C60" s="3" t="s">
        <v>55</v>
      </c>
      <c r="D60" s="3" t="s">
        <v>52</v>
      </c>
      <c r="E60" s="3" t="s">
        <v>54</v>
      </c>
      <c r="F60" s="1">
        <v>16172</v>
      </c>
      <c r="G60" s="3" t="s">
        <v>47</v>
      </c>
      <c r="H60" s="22">
        <v>0.08546296296296296</v>
      </c>
      <c r="J60" s="12">
        <f t="shared" si="2"/>
        <v>0.08546296296296296</v>
      </c>
      <c r="K60" s="14">
        <f t="shared" si="1"/>
        <v>0.0009722222222222215</v>
      </c>
    </row>
    <row r="61" spans="1:11" ht="14.25">
      <c r="A61" s="16" t="s">
        <v>389</v>
      </c>
      <c r="B61" s="4">
        <v>64</v>
      </c>
      <c r="C61" s="3" t="s">
        <v>169</v>
      </c>
      <c r="D61" s="3" t="s">
        <v>166</v>
      </c>
      <c r="E61" s="3" t="s">
        <v>168</v>
      </c>
      <c r="F61" s="1">
        <v>17888</v>
      </c>
      <c r="G61" s="3" t="s">
        <v>164</v>
      </c>
      <c r="H61" s="22">
        <v>0.08549768518518519</v>
      </c>
      <c r="J61" s="12">
        <f t="shared" si="2"/>
        <v>0.08549768518518519</v>
      </c>
      <c r="K61" s="14">
        <f t="shared" si="1"/>
        <v>0.0010069444444444492</v>
      </c>
    </row>
    <row r="62" spans="1:11" ht="14.25">
      <c r="A62" s="16" t="s">
        <v>390</v>
      </c>
      <c r="B62" s="4">
        <v>24</v>
      </c>
      <c r="C62" s="3" t="s">
        <v>275</v>
      </c>
      <c r="D62" s="3" t="s">
        <v>268</v>
      </c>
      <c r="E62" s="3" t="s">
        <v>274</v>
      </c>
      <c r="F62" s="1" t="s">
        <v>273</v>
      </c>
      <c r="G62" s="3" t="s">
        <v>265</v>
      </c>
      <c r="H62" s="22">
        <v>0.08549768518518519</v>
      </c>
      <c r="J62" s="12">
        <f t="shared" si="2"/>
        <v>0.08549768518518519</v>
      </c>
      <c r="K62" s="14">
        <f t="shared" si="1"/>
        <v>0.0010069444444444492</v>
      </c>
    </row>
    <row r="63" spans="1:11" ht="14.25">
      <c r="A63" s="16" t="s">
        <v>391</v>
      </c>
      <c r="B63" s="4">
        <v>140</v>
      </c>
      <c r="C63" s="3" t="s">
        <v>23</v>
      </c>
      <c r="D63" s="3" t="s">
        <v>22</v>
      </c>
      <c r="E63" s="3" t="s">
        <v>21</v>
      </c>
      <c r="F63" s="1">
        <v>18867</v>
      </c>
      <c r="G63" s="3" t="s">
        <v>12</v>
      </c>
      <c r="H63" s="22">
        <v>0.08549768518518519</v>
      </c>
      <c r="J63" s="12">
        <f t="shared" si="2"/>
        <v>0.08549768518518519</v>
      </c>
      <c r="K63" s="14">
        <f t="shared" si="1"/>
        <v>0.0010069444444444492</v>
      </c>
    </row>
    <row r="64" spans="1:11" ht="14.25">
      <c r="A64" s="16" t="s">
        <v>392</v>
      </c>
      <c r="B64" s="4">
        <v>65</v>
      </c>
      <c r="C64" s="3" t="s">
        <v>167</v>
      </c>
      <c r="D64" s="3" t="s">
        <v>166</v>
      </c>
      <c r="E64" s="3" t="s">
        <v>165</v>
      </c>
      <c r="F64" s="1">
        <v>8594</v>
      </c>
      <c r="G64" s="3" t="s">
        <v>164</v>
      </c>
      <c r="H64" s="22">
        <v>0.08564814814814814</v>
      </c>
      <c r="J64" s="12">
        <f t="shared" si="2"/>
        <v>0.08564814814814814</v>
      </c>
      <c r="K64" s="14">
        <f t="shared" si="1"/>
        <v>0.0011574074074073987</v>
      </c>
    </row>
    <row r="65" spans="1:11" ht="14.25">
      <c r="A65" s="16" t="s">
        <v>393</v>
      </c>
      <c r="B65" s="4">
        <v>88</v>
      </c>
      <c r="C65" s="3" t="s">
        <v>115</v>
      </c>
      <c r="D65" s="3" t="s">
        <v>28</v>
      </c>
      <c r="E65" s="3" t="s">
        <v>114</v>
      </c>
      <c r="F65" s="1">
        <v>18044</v>
      </c>
      <c r="G65" s="3" t="s">
        <v>25</v>
      </c>
      <c r="H65" s="22">
        <v>0.08564814814814814</v>
      </c>
      <c r="J65" s="12">
        <f t="shared" si="2"/>
        <v>0.08564814814814814</v>
      </c>
      <c r="K65" s="14">
        <f t="shared" si="1"/>
        <v>0.0011574074074073987</v>
      </c>
    </row>
    <row r="66" spans="1:11" ht="14.25">
      <c r="A66" s="16" t="s">
        <v>394</v>
      </c>
      <c r="B66" s="4">
        <v>12</v>
      </c>
      <c r="C66" s="3" t="s">
        <v>312</v>
      </c>
      <c r="D66" s="3" t="s">
        <v>291</v>
      </c>
      <c r="E66" s="3" t="s">
        <v>311</v>
      </c>
      <c r="F66" s="1" t="s">
        <v>310</v>
      </c>
      <c r="G66" s="3" t="s">
        <v>291</v>
      </c>
      <c r="H66" s="22">
        <v>0.08570601851851851</v>
      </c>
      <c r="J66" s="12">
        <f t="shared" si="2"/>
        <v>0.08570601851851851</v>
      </c>
      <c r="K66" s="14">
        <f t="shared" si="1"/>
        <v>0.0012152777777777735</v>
      </c>
    </row>
    <row r="67" spans="1:11" ht="14.25">
      <c r="A67" s="16" t="s">
        <v>395</v>
      </c>
      <c r="B67" s="4">
        <v>16</v>
      </c>
      <c r="C67" s="3" t="s">
        <v>300</v>
      </c>
      <c r="D67" s="3" t="s">
        <v>291</v>
      </c>
      <c r="E67" s="3" t="s">
        <v>299</v>
      </c>
      <c r="F67" s="1" t="s">
        <v>298</v>
      </c>
      <c r="G67" s="3" t="s">
        <v>291</v>
      </c>
      <c r="H67" s="22">
        <v>0.08596064814814815</v>
      </c>
      <c r="J67" s="12">
        <f t="shared" si="2"/>
        <v>0.08596064814814815</v>
      </c>
      <c r="K67" s="14">
        <f t="shared" si="1"/>
        <v>0.0014699074074074059</v>
      </c>
    </row>
    <row r="68" spans="1:11" ht="14.25">
      <c r="A68" s="16" t="s">
        <v>396</v>
      </c>
      <c r="B68" s="4">
        <v>47</v>
      </c>
      <c r="C68" s="3" t="s">
        <v>209</v>
      </c>
      <c r="D68" s="3" t="s">
        <v>208</v>
      </c>
      <c r="E68" s="3" t="s">
        <v>207</v>
      </c>
      <c r="F68" s="1">
        <v>4543</v>
      </c>
      <c r="G68" s="3" t="s">
        <v>206</v>
      </c>
      <c r="H68" s="22">
        <v>0.08598379629629631</v>
      </c>
      <c r="J68" s="12">
        <f t="shared" si="2"/>
        <v>0.08598379629629631</v>
      </c>
      <c r="K68" s="14">
        <f t="shared" si="1"/>
        <v>0.001493055555555567</v>
      </c>
    </row>
    <row r="69" spans="1:11" ht="14.25">
      <c r="A69" s="16" t="s">
        <v>397</v>
      </c>
      <c r="B69" s="4">
        <v>84</v>
      </c>
      <c r="C69" s="3" t="s">
        <v>125</v>
      </c>
      <c r="D69" s="3" t="s">
        <v>124</v>
      </c>
      <c r="E69" s="3" t="s">
        <v>123</v>
      </c>
      <c r="F69" s="1">
        <v>11703</v>
      </c>
      <c r="G69" s="3" t="s">
        <v>119</v>
      </c>
      <c r="H69" s="22">
        <v>0.08598379629629631</v>
      </c>
      <c r="J69" s="12">
        <f t="shared" si="2"/>
        <v>0.08598379629629631</v>
      </c>
      <c r="K69" s="14">
        <f t="shared" si="1"/>
        <v>0.001493055555555567</v>
      </c>
    </row>
    <row r="70" spans="1:11" ht="14.25">
      <c r="A70" s="16" t="s">
        <v>398</v>
      </c>
      <c r="B70" s="4">
        <v>117</v>
      </c>
      <c r="C70" s="3" t="s">
        <v>60</v>
      </c>
      <c r="D70" s="3" t="s">
        <v>57</v>
      </c>
      <c r="E70" s="3" t="s">
        <v>59</v>
      </c>
      <c r="F70" s="1">
        <v>18563</v>
      </c>
      <c r="G70" s="3" t="s">
        <v>47</v>
      </c>
      <c r="H70" s="22">
        <v>0.08598379629629631</v>
      </c>
      <c r="J70" s="12">
        <f aca="true" t="shared" si="3" ref="J70:J101">H70-I70</f>
        <v>0.08598379629629631</v>
      </c>
      <c r="K70" s="14">
        <f t="shared" si="1"/>
        <v>0.001493055555555567</v>
      </c>
    </row>
    <row r="71" spans="1:11" ht="14.25">
      <c r="A71" s="16" t="s">
        <v>399</v>
      </c>
      <c r="B71" s="4">
        <v>59</v>
      </c>
      <c r="C71" s="3" t="s">
        <v>181</v>
      </c>
      <c r="D71" s="3" t="s">
        <v>178</v>
      </c>
      <c r="E71" s="3" t="s">
        <v>180</v>
      </c>
      <c r="F71" s="1">
        <v>19062</v>
      </c>
      <c r="G71" s="3" t="s">
        <v>174</v>
      </c>
      <c r="H71" s="22">
        <v>0.08598379629629631</v>
      </c>
      <c r="J71" s="12">
        <f t="shared" si="3"/>
        <v>0.08598379629629631</v>
      </c>
      <c r="K71" s="14">
        <f aca="true" t="shared" si="4" ref="K71:K122">J71-$J$6</f>
        <v>0.001493055555555567</v>
      </c>
    </row>
    <row r="72" spans="1:11" ht="14.25">
      <c r="A72" s="16" t="s">
        <v>400</v>
      </c>
      <c r="B72" s="4">
        <v>78</v>
      </c>
      <c r="C72" s="3" t="s">
        <v>135</v>
      </c>
      <c r="D72" s="3" t="s">
        <v>134</v>
      </c>
      <c r="E72" s="3" t="s">
        <v>133</v>
      </c>
      <c r="F72" s="1">
        <v>10724</v>
      </c>
      <c r="G72" s="3" t="s">
        <v>116</v>
      </c>
      <c r="H72" s="22">
        <v>0.08621527777777778</v>
      </c>
      <c r="J72" s="12">
        <f t="shared" si="3"/>
        <v>0.08621527777777778</v>
      </c>
      <c r="K72" s="14">
        <f t="shared" si="4"/>
        <v>0.0017245370370370383</v>
      </c>
    </row>
    <row r="73" spans="1:11" ht="14.25">
      <c r="A73" s="16" t="s">
        <v>401</v>
      </c>
      <c r="B73" s="4">
        <v>54</v>
      </c>
      <c r="C73" s="3" t="s">
        <v>191</v>
      </c>
      <c r="D73" s="3" t="s">
        <v>190</v>
      </c>
      <c r="E73" s="3" t="s">
        <v>189</v>
      </c>
      <c r="F73" s="1">
        <v>12830</v>
      </c>
      <c r="G73" s="3" t="s">
        <v>188</v>
      </c>
      <c r="H73" s="22">
        <v>0.08641203703703704</v>
      </c>
      <c r="J73" s="12">
        <f t="shared" si="3"/>
        <v>0.08641203703703704</v>
      </c>
      <c r="K73" s="14">
        <f t="shared" si="4"/>
        <v>0.001921296296296296</v>
      </c>
    </row>
    <row r="74" spans="1:11" ht="14.25">
      <c r="A74" s="16" t="s">
        <v>402</v>
      </c>
      <c r="B74" s="4">
        <v>127</v>
      </c>
      <c r="C74" s="3" t="s">
        <v>34</v>
      </c>
      <c r="D74" s="3" t="s">
        <v>33</v>
      </c>
      <c r="E74" s="3" t="s">
        <v>32</v>
      </c>
      <c r="F74" s="1" t="s">
        <v>31</v>
      </c>
      <c r="G74" s="3" t="s">
        <v>30</v>
      </c>
      <c r="H74" s="22">
        <v>0.08653935185185185</v>
      </c>
      <c r="J74" s="12">
        <f t="shared" si="3"/>
        <v>0.08653935185185185</v>
      </c>
      <c r="K74" s="14">
        <f t="shared" si="4"/>
        <v>0.002048611111111112</v>
      </c>
    </row>
    <row r="75" spans="1:11" ht="14.25">
      <c r="A75" s="16" t="s">
        <v>403</v>
      </c>
      <c r="B75" s="4">
        <v>105</v>
      </c>
      <c r="C75" s="3" t="s">
        <v>83</v>
      </c>
      <c r="D75" s="3" t="s">
        <v>82</v>
      </c>
      <c r="E75" s="3" t="s">
        <v>81</v>
      </c>
      <c r="F75" s="1">
        <v>3818</v>
      </c>
      <c r="G75" s="3" t="s">
        <v>71</v>
      </c>
      <c r="H75" s="22">
        <v>0.08653935185185185</v>
      </c>
      <c r="J75" s="12">
        <f t="shared" si="3"/>
        <v>0.08653935185185185</v>
      </c>
      <c r="K75" s="14">
        <f t="shared" si="4"/>
        <v>0.002048611111111112</v>
      </c>
    </row>
    <row r="76" spans="1:11" ht="14.25">
      <c r="A76" s="16" t="s">
        <v>404</v>
      </c>
      <c r="B76" s="4">
        <v>46</v>
      </c>
      <c r="C76" s="3" t="s">
        <v>212</v>
      </c>
      <c r="D76" s="3" t="s">
        <v>211</v>
      </c>
      <c r="E76" s="3" t="s">
        <v>210</v>
      </c>
      <c r="F76" s="1">
        <v>4657</v>
      </c>
      <c r="G76" s="3" t="s">
        <v>206</v>
      </c>
      <c r="H76" s="22">
        <v>0.08653935185185185</v>
      </c>
      <c r="J76" s="12">
        <f t="shared" si="3"/>
        <v>0.08653935185185185</v>
      </c>
      <c r="K76" s="14">
        <f t="shared" si="4"/>
        <v>0.002048611111111112</v>
      </c>
    </row>
    <row r="77" spans="1:11" ht="14.25">
      <c r="A77" s="16" t="s">
        <v>405</v>
      </c>
      <c r="B77" s="4">
        <v>146</v>
      </c>
      <c r="C77" s="3" t="s">
        <v>9</v>
      </c>
      <c r="D77" s="3" t="s">
        <v>8</v>
      </c>
      <c r="E77" s="3" t="s">
        <v>7</v>
      </c>
      <c r="F77" s="1">
        <v>2928</v>
      </c>
      <c r="G77" s="3" t="s">
        <v>0</v>
      </c>
      <c r="H77" s="22">
        <v>0.08653935185185185</v>
      </c>
      <c r="J77" s="12">
        <f t="shared" si="3"/>
        <v>0.08653935185185185</v>
      </c>
      <c r="K77" s="14">
        <f t="shared" si="4"/>
        <v>0.002048611111111112</v>
      </c>
    </row>
    <row r="78" spans="1:11" ht="14.25">
      <c r="A78" s="16" t="s">
        <v>406</v>
      </c>
      <c r="B78" s="4">
        <v>55</v>
      </c>
      <c r="C78" s="3" t="s">
        <v>187</v>
      </c>
      <c r="D78" s="3" t="s">
        <v>178</v>
      </c>
      <c r="E78" s="3" t="s">
        <v>186</v>
      </c>
      <c r="F78" s="1">
        <v>18842</v>
      </c>
      <c r="G78" s="3" t="s">
        <v>174</v>
      </c>
      <c r="H78" s="22">
        <v>0.08659722222222221</v>
      </c>
      <c r="J78" s="12">
        <f t="shared" si="3"/>
        <v>0.08659722222222221</v>
      </c>
      <c r="K78" s="14">
        <f t="shared" si="4"/>
        <v>0.002106481481481473</v>
      </c>
    </row>
    <row r="79" spans="1:11" ht="14.25">
      <c r="A79" s="16" t="s">
        <v>407</v>
      </c>
      <c r="B79" s="4">
        <v>62</v>
      </c>
      <c r="C79" s="3" t="s">
        <v>368</v>
      </c>
      <c r="D79" s="3" t="s">
        <v>5</v>
      </c>
      <c r="E79" s="3" t="s">
        <v>172</v>
      </c>
      <c r="F79" s="1">
        <v>17795</v>
      </c>
      <c r="G79" s="3" t="s">
        <v>164</v>
      </c>
      <c r="H79" s="22">
        <v>0.08690972222222222</v>
      </c>
      <c r="J79" s="12">
        <f t="shared" si="3"/>
        <v>0.08690972222222222</v>
      </c>
      <c r="K79" s="14">
        <f t="shared" si="4"/>
        <v>0.0024189814814814803</v>
      </c>
    </row>
    <row r="80" spans="1:11" ht="14.25">
      <c r="A80" s="16" t="s">
        <v>408</v>
      </c>
      <c r="B80" s="4">
        <v>121</v>
      </c>
      <c r="C80" s="3" t="s">
        <v>50</v>
      </c>
      <c r="D80" s="3" t="s">
        <v>49</v>
      </c>
      <c r="E80" s="3" t="s">
        <v>48</v>
      </c>
      <c r="F80" s="1">
        <v>5352</v>
      </c>
      <c r="G80" s="3" t="s">
        <v>47</v>
      </c>
      <c r="H80" s="22">
        <v>0.08758101851851852</v>
      </c>
      <c r="J80" s="12">
        <f t="shared" si="3"/>
        <v>0.08758101851851852</v>
      </c>
      <c r="K80" s="14">
        <f t="shared" si="4"/>
        <v>0.003090277777777775</v>
      </c>
    </row>
    <row r="81" spans="1:11" ht="14.25">
      <c r="A81" s="16" t="s">
        <v>409</v>
      </c>
      <c r="B81" s="4">
        <v>126</v>
      </c>
      <c r="C81" s="3" t="s">
        <v>37</v>
      </c>
      <c r="D81" s="3" t="s">
        <v>33</v>
      </c>
      <c r="E81" s="3" t="s">
        <v>36</v>
      </c>
      <c r="F81" s="1" t="s">
        <v>35</v>
      </c>
      <c r="G81" s="3" t="s">
        <v>30</v>
      </c>
      <c r="H81" s="22">
        <v>0.08811342592592593</v>
      </c>
      <c r="J81" s="12">
        <f t="shared" si="3"/>
        <v>0.08811342592592593</v>
      </c>
      <c r="K81" s="14">
        <f t="shared" si="4"/>
        <v>0.003622685185185187</v>
      </c>
    </row>
    <row r="82" spans="1:11" ht="14.25">
      <c r="A82" s="16" t="s">
        <v>410</v>
      </c>
      <c r="B82" s="4">
        <v>76</v>
      </c>
      <c r="C82" s="3" t="s">
        <v>141</v>
      </c>
      <c r="D82" s="3" t="s">
        <v>138</v>
      </c>
      <c r="E82" s="3" t="s">
        <v>140</v>
      </c>
      <c r="F82" s="1">
        <v>19009</v>
      </c>
      <c r="G82" s="3" t="s">
        <v>136</v>
      </c>
      <c r="H82" s="22">
        <v>0.08848379629629628</v>
      </c>
      <c r="J82" s="12">
        <f t="shared" si="3"/>
        <v>0.08848379629629628</v>
      </c>
      <c r="K82" s="14">
        <f t="shared" si="4"/>
        <v>0.003993055555555541</v>
      </c>
    </row>
    <row r="83" spans="1:11" ht="14.25">
      <c r="A83" s="16" t="s">
        <v>411</v>
      </c>
      <c r="B83" s="4">
        <v>17</v>
      </c>
      <c r="C83" s="3" t="s">
        <v>297</v>
      </c>
      <c r="D83" s="3" t="s">
        <v>291</v>
      </c>
      <c r="E83" s="3" t="s">
        <v>296</v>
      </c>
      <c r="F83" s="1" t="s">
        <v>295</v>
      </c>
      <c r="G83" s="3" t="s">
        <v>291</v>
      </c>
      <c r="H83" s="22">
        <v>0.08902777777777778</v>
      </c>
      <c r="J83" s="12">
        <f t="shared" si="3"/>
        <v>0.08902777777777778</v>
      </c>
      <c r="K83" s="14">
        <f t="shared" si="4"/>
        <v>0.004537037037037034</v>
      </c>
    </row>
    <row r="84" spans="1:11" ht="14.25">
      <c r="A84" s="16" t="s">
        <v>412</v>
      </c>
      <c r="B84" s="4">
        <v>9</v>
      </c>
      <c r="C84" s="3" t="s">
        <v>316</v>
      </c>
      <c r="D84" s="3" t="s">
        <v>313</v>
      </c>
      <c r="E84" s="3" t="s">
        <v>315</v>
      </c>
      <c r="F84" s="1" t="s">
        <v>314</v>
      </c>
      <c r="G84" s="3" t="s">
        <v>313</v>
      </c>
      <c r="H84" s="22">
        <v>0.08921296296296295</v>
      </c>
      <c r="J84" s="12">
        <f t="shared" si="3"/>
        <v>0.08921296296296295</v>
      </c>
      <c r="K84" s="14">
        <f t="shared" si="4"/>
        <v>0.004722222222222211</v>
      </c>
    </row>
    <row r="85" spans="1:11" ht="14.25">
      <c r="A85" s="16" t="s">
        <v>413</v>
      </c>
      <c r="B85" s="4">
        <v>73</v>
      </c>
      <c r="C85" s="3" t="s">
        <v>147</v>
      </c>
      <c r="D85" s="3" t="s">
        <v>138</v>
      </c>
      <c r="E85" s="3" t="s">
        <v>146</v>
      </c>
      <c r="F85" s="1">
        <v>14087</v>
      </c>
      <c r="G85" s="3" t="s">
        <v>136</v>
      </c>
      <c r="H85" s="22">
        <v>0.0901273148148148</v>
      </c>
      <c r="J85" s="12">
        <f t="shared" si="3"/>
        <v>0.0901273148148148</v>
      </c>
      <c r="K85" s="14">
        <f t="shared" si="4"/>
        <v>0.005636574074074058</v>
      </c>
    </row>
    <row r="86" spans="1:11" ht="14.25">
      <c r="A86" s="16" t="s">
        <v>414</v>
      </c>
      <c r="B86" s="4">
        <v>99</v>
      </c>
      <c r="C86" s="3" t="s">
        <v>97</v>
      </c>
      <c r="D86" s="3" t="s">
        <v>88</v>
      </c>
      <c r="E86" s="3" t="s">
        <v>96</v>
      </c>
      <c r="F86" s="1">
        <v>11498</v>
      </c>
      <c r="G86" s="3" t="s">
        <v>84</v>
      </c>
      <c r="H86" s="22">
        <v>0.0901273148148148</v>
      </c>
      <c r="J86" s="12">
        <f t="shared" si="3"/>
        <v>0.0901273148148148</v>
      </c>
      <c r="K86" s="14">
        <f t="shared" si="4"/>
        <v>0.005636574074074058</v>
      </c>
    </row>
    <row r="87" spans="1:11" ht="14.25">
      <c r="A87" s="16" t="s">
        <v>415</v>
      </c>
      <c r="B87" s="4">
        <v>52</v>
      </c>
      <c r="C87" s="3" t="s">
        <v>197</v>
      </c>
      <c r="D87" s="3" t="s">
        <v>196</v>
      </c>
      <c r="E87" s="3" t="s">
        <v>195</v>
      </c>
      <c r="F87" s="1">
        <v>19067</v>
      </c>
      <c r="G87" s="3" t="s">
        <v>188</v>
      </c>
      <c r="H87" s="22">
        <v>0.0901273148148148</v>
      </c>
      <c r="J87" s="12">
        <f t="shared" si="3"/>
        <v>0.0901273148148148</v>
      </c>
      <c r="K87" s="14">
        <f t="shared" si="4"/>
        <v>0.005636574074074058</v>
      </c>
    </row>
    <row r="88" spans="1:11" ht="14.25">
      <c r="A88" s="16" t="s">
        <v>416</v>
      </c>
      <c r="B88" s="4">
        <v>96</v>
      </c>
      <c r="C88" s="3" t="s">
        <v>104</v>
      </c>
      <c r="D88" s="3" t="s">
        <v>8</v>
      </c>
      <c r="E88" s="3" t="s">
        <v>103</v>
      </c>
      <c r="F88" s="1">
        <v>18690</v>
      </c>
      <c r="G88" s="3" t="s">
        <v>98</v>
      </c>
      <c r="H88" s="22">
        <v>0.0901273148148148</v>
      </c>
      <c r="J88" s="12">
        <f t="shared" si="3"/>
        <v>0.0901273148148148</v>
      </c>
      <c r="K88" s="14">
        <f t="shared" si="4"/>
        <v>0.005636574074074058</v>
      </c>
    </row>
    <row r="89" spans="1:11" ht="14.25">
      <c r="A89" s="16" t="s">
        <v>417</v>
      </c>
      <c r="B89" s="4">
        <v>15</v>
      </c>
      <c r="C89" s="3" t="s">
        <v>303</v>
      </c>
      <c r="D89" s="3" t="s">
        <v>291</v>
      </c>
      <c r="E89" s="3" t="s">
        <v>302</v>
      </c>
      <c r="F89" s="1" t="s">
        <v>301</v>
      </c>
      <c r="G89" s="3" t="s">
        <v>291</v>
      </c>
      <c r="H89" s="22">
        <v>0.0901273148148148</v>
      </c>
      <c r="J89" s="12">
        <f t="shared" si="3"/>
        <v>0.0901273148148148</v>
      </c>
      <c r="K89" s="14">
        <f t="shared" si="4"/>
        <v>0.005636574074074058</v>
      </c>
    </row>
    <row r="90" spans="1:11" ht="14.25">
      <c r="A90" s="16" t="s">
        <v>418</v>
      </c>
      <c r="B90" s="4">
        <v>108</v>
      </c>
      <c r="C90" s="3" t="s">
        <v>76</v>
      </c>
      <c r="D90" s="3" t="s">
        <v>73</v>
      </c>
      <c r="E90" s="3" t="s">
        <v>75</v>
      </c>
      <c r="F90" s="1">
        <v>12832</v>
      </c>
      <c r="G90" s="3" t="s">
        <v>71</v>
      </c>
      <c r="H90" s="22">
        <v>0.0901273148148148</v>
      </c>
      <c r="J90" s="12">
        <f t="shared" si="3"/>
        <v>0.0901273148148148</v>
      </c>
      <c r="K90" s="14">
        <f t="shared" si="4"/>
        <v>0.005636574074074058</v>
      </c>
    </row>
    <row r="91" spans="1:11" ht="14.25">
      <c r="A91" s="16" t="s">
        <v>419</v>
      </c>
      <c r="B91" s="4">
        <v>71</v>
      </c>
      <c r="C91" s="3" t="s">
        <v>154</v>
      </c>
      <c r="D91" s="8" t="s">
        <v>153</v>
      </c>
      <c r="E91" s="3" t="s">
        <v>152</v>
      </c>
      <c r="F91" s="1">
        <v>13717</v>
      </c>
      <c r="G91" s="3" t="s">
        <v>148</v>
      </c>
      <c r="H91" s="22">
        <v>0.0901273148148148</v>
      </c>
      <c r="J91" s="12">
        <f t="shared" si="3"/>
        <v>0.0901273148148148</v>
      </c>
      <c r="K91" s="14">
        <f t="shared" si="4"/>
        <v>0.005636574074074058</v>
      </c>
    </row>
    <row r="92" spans="1:11" ht="14.25">
      <c r="A92" s="16" t="s">
        <v>420</v>
      </c>
      <c r="B92" s="4">
        <v>113</v>
      </c>
      <c r="C92" s="3" t="s">
        <v>70</v>
      </c>
      <c r="D92" s="3" t="s">
        <v>63</v>
      </c>
      <c r="E92" s="3" t="s">
        <v>69</v>
      </c>
      <c r="F92" s="1">
        <v>11526</v>
      </c>
      <c r="G92" s="3" t="s">
        <v>61</v>
      </c>
      <c r="H92" s="22">
        <v>0.09012731481481483</v>
      </c>
      <c r="J92" s="12">
        <f t="shared" si="3"/>
        <v>0.09012731481481483</v>
      </c>
      <c r="K92" s="14">
        <f t="shared" si="4"/>
        <v>0.0056365740740740855</v>
      </c>
    </row>
    <row r="93" spans="1:11" ht="14.25">
      <c r="A93" s="16" t="s">
        <v>421</v>
      </c>
      <c r="B93" s="4">
        <v>110</v>
      </c>
      <c r="C93" s="3" t="s">
        <v>74</v>
      </c>
      <c r="D93" s="3" t="s">
        <v>73</v>
      </c>
      <c r="E93" s="3" t="s">
        <v>72</v>
      </c>
      <c r="F93" s="1">
        <v>18163</v>
      </c>
      <c r="G93" s="3" t="s">
        <v>71</v>
      </c>
      <c r="H93" s="22">
        <v>0.09012731481481483</v>
      </c>
      <c r="J93" s="12">
        <f t="shared" si="3"/>
        <v>0.09012731481481483</v>
      </c>
      <c r="K93" s="14">
        <f t="shared" si="4"/>
        <v>0.0056365740740740855</v>
      </c>
    </row>
    <row r="94" spans="1:11" ht="14.25">
      <c r="A94" s="16" t="s">
        <v>422</v>
      </c>
      <c r="B94" s="4">
        <v>75</v>
      </c>
      <c r="C94" s="3" t="s">
        <v>143</v>
      </c>
      <c r="D94" s="3" t="s">
        <v>138</v>
      </c>
      <c r="E94" s="3" t="s">
        <v>142</v>
      </c>
      <c r="F94" s="1">
        <v>12966</v>
      </c>
      <c r="G94" s="3" t="s">
        <v>136</v>
      </c>
      <c r="H94" s="22">
        <v>0.09012731481481483</v>
      </c>
      <c r="J94" s="12">
        <f t="shared" si="3"/>
        <v>0.09012731481481483</v>
      </c>
      <c r="K94" s="14">
        <f t="shared" si="4"/>
        <v>0.0056365740740740855</v>
      </c>
    </row>
    <row r="95" spans="1:11" ht="14.25">
      <c r="A95" s="16" t="s">
        <v>423</v>
      </c>
      <c r="B95" s="4">
        <v>93</v>
      </c>
      <c r="C95" s="3" t="s">
        <v>112</v>
      </c>
      <c r="D95" s="8" t="s">
        <v>111</v>
      </c>
      <c r="E95" s="3" t="s">
        <v>110</v>
      </c>
      <c r="F95" s="1">
        <v>17650</v>
      </c>
      <c r="G95" s="3" t="s">
        <v>25</v>
      </c>
      <c r="H95" s="22">
        <v>0.09219907407407407</v>
      </c>
      <c r="J95" s="12">
        <f t="shared" si="3"/>
        <v>0.09219907407407407</v>
      </c>
      <c r="K95" s="14">
        <f t="shared" si="4"/>
        <v>0.007708333333333331</v>
      </c>
    </row>
    <row r="96" spans="1:11" ht="14.25">
      <c r="A96" s="16" t="s">
        <v>424</v>
      </c>
      <c r="B96" s="4">
        <v>120</v>
      </c>
      <c r="C96" s="3" t="s">
        <v>53</v>
      </c>
      <c r="D96" s="3" t="s">
        <v>506</v>
      </c>
      <c r="E96" s="3" t="s">
        <v>51</v>
      </c>
      <c r="F96" s="1">
        <v>18819</v>
      </c>
      <c r="G96" s="3" t="s">
        <v>47</v>
      </c>
      <c r="H96" s="22">
        <v>0.09219907407407407</v>
      </c>
      <c r="J96" s="12">
        <f t="shared" si="3"/>
        <v>0.09219907407407407</v>
      </c>
      <c r="K96" s="14">
        <f t="shared" si="4"/>
        <v>0.007708333333333331</v>
      </c>
    </row>
    <row r="97" spans="1:11" ht="14.25">
      <c r="A97" s="16" t="s">
        <v>425</v>
      </c>
      <c r="B97" s="4">
        <v>98</v>
      </c>
      <c r="C97" s="3" t="s">
        <v>100</v>
      </c>
      <c r="D97" s="3" t="s">
        <v>8</v>
      </c>
      <c r="E97" s="3" t="s">
        <v>99</v>
      </c>
      <c r="F97" s="1">
        <v>3277</v>
      </c>
      <c r="G97" s="3" t="s">
        <v>98</v>
      </c>
      <c r="H97" s="22">
        <v>0.09224537037037038</v>
      </c>
      <c r="J97" s="12">
        <f t="shared" si="3"/>
        <v>0.09224537037037038</v>
      </c>
      <c r="K97" s="14">
        <f t="shared" si="4"/>
        <v>0.007754629629629639</v>
      </c>
    </row>
    <row r="98" spans="1:11" ht="14.25">
      <c r="A98" s="16" t="s">
        <v>426</v>
      </c>
      <c r="B98" s="4">
        <v>83</v>
      </c>
      <c r="C98" s="3" t="s">
        <v>127</v>
      </c>
      <c r="D98" s="3" t="s">
        <v>124</v>
      </c>
      <c r="E98" s="3" t="s">
        <v>126</v>
      </c>
      <c r="F98" s="1">
        <v>18532</v>
      </c>
      <c r="G98" s="3" t="s">
        <v>119</v>
      </c>
      <c r="H98" s="22">
        <v>0.09300925925925925</v>
      </c>
      <c r="J98" s="12">
        <f t="shared" si="3"/>
        <v>0.09300925925925925</v>
      </c>
      <c r="K98" s="14">
        <f t="shared" si="4"/>
        <v>0.008518518518518509</v>
      </c>
    </row>
    <row r="99" spans="1:11" ht="14.25">
      <c r="A99" s="16" t="s">
        <v>427</v>
      </c>
      <c r="B99" s="4">
        <v>104</v>
      </c>
      <c r="C99" s="3" t="s">
        <v>87</v>
      </c>
      <c r="D99" s="3" t="s">
        <v>86</v>
      </c>
      <c r="E99" s="3" t="s">
        <v>85</v>
      </c>
      <c r="F99" s="1">
        <v>13230</v>
      </c>
      <c r="G99" s="3" t="s">
        <v>84</v>
      </c>
      <c r="H99" s="22">
        <v>0.09328703703703704</v>
      </c>
      <c r="J99" s="12">
        <f t="shared" si="3"/>
        <v>0.09328703703703704</v>
      </c>
      <c r="K99" s="14">
        <f t="shared" si="4"/>
        <v>0.008796296296296302</v>
      </c>
    </row>
    <row r="100" spans="1:11" ht="14.25">
      <c r="A100" s="16" t="s">
        <v>428</v>
      </c>
      <c r="B100" s="4">
        <v>125</v>
      </c>
      <c r="C100" s="3" t="s">
        <v>41</v>
      </c>
      <c r="D100" s="3" t="s">
        <v>40</v>
      </c>
      <c r="E100" s="3" t="s">
        <v>39</v>
      </c>
      <c r="F100" s="1">
        <v>18728</v>
      </c>
      <c r="G100" s="3" t="s">
        <v>38</v>
      </c>
      <c r="H100" s="22">
        <v>0.09328703703703704</v>
      </c>
      <c r="J100" s="12">
        <f t="shared" si="3"/>
        <v>0.09328703703703704</v>
      </c>
      <c r="K100" s="14">
        <f t="shared" si="4"/>
        <v>0.008796296296296302</v>
      </c>
    </row>
    <row r="101" spans="1:11" ht="14.25">
      <c r="A101" s="16" t="s">
        <v>429</v>
      </c>
      <c r="B101" s="4">
        <v>13</v>
      </c>
      <c r="C101" s="3" t="s">
        <v>309</v>
      </c>
      <c r="D101" s="3" t="s">
        <v>291</v>
      </c>
      <c r="E101" s="3" t="s">
        <v>308</v>
      </c>
      <c r="F101" s="1" t="s">
        <v>307</v>
      </c>
      <c r="G101" s="3" t="s">
        <v>291</v>
      </c>
      <c r="H101" s="22">
        <v>0.09469907407407407</v>
      </c>
      <c r="J101" s="12">
        <f t="shared" si="3"/>
        <v>0.09469907407407407</v>
      </c>
      <c r="K101" s="14">
        <f t="shared" si="4"/>
        <v>0.010208333333333333</v>
      </c>
    </row>
    <row r="102" spans="1:11" ht="14.25">
      <c r="A102" s="16" t="s">
        <v>430</v>
      </c>
      <c r="B102" s="4">
        <v>8</v>
      </c>
      <c r="C102" s="3" t="s">
        <v>319</v>
      </c>
      <c r="D102" s="3" t="s">
        <v>313</v>
      </c>
      <c r="E102" s="3" t="s">
        <v>318</v>
      </c>
      <c r="F102" s="1" t="s">
        <v>317</v>
      </c>
      <c r="G102" s="3" t="s">
        <v>313</v>
      </c>
      <c r="H102" s="22">
        <v>0.09577546296296297</v>
      </c>
      <c r="I102" s="34">
        <v>3.472222222222222E-05</v>
      </c>
      <c r="J102" s="12">
        <f aca="true" t="shared" si="5" ref="J102:J123">H102-I102</f>
        <v>0.09574074074074074</v>
      </c>
      <c r="K102" s="14">
        <f t="shared" si="4"/>
        <v>0.011249999999999996</v>
      </c>
    </row>
    <row r="103" spans="1:11" ht="14.25">
      <c r="A103" s="16" t="s">
        <v>431</v>
      </c>
      <c r="B103" s="4">
        <v>66</v>
      </c>
      <c r="C103" s="3" t="s">
        <v>163</v>
      </c>
      <c r="D103" s="3" t="s">
        <v>161</v>
      </c>
      <c r="E103" s="3" t="s">
        <v>126</v>
      </c>
      <c r="F103" s="1">
        <v>16893</v>
      </c>
      <c r="G103" s="3" t="s">
        <v>148</v>
      </c>
      <c r="H103" s="22">
        <v>0.09577546296296297</v>
      </c>
      <c r="J103" s="12">
        <f t="shared" si="5"/>
        <v>0.09577546296296297</v>
      </c>
      <c r="K103" s="14">
        <f t="shared" si="4"/>
        <v>0.011284722222222224</v>
      </c>
    </row>
    <row r="104" spans="1:11" ht="14.25">
      <c r="A104" s="16" t="s">
        <v>432</v>
      </c>
      <c r="B104" s="4">
        <v>147</v>
      </c>
      <c r="C104" s="3" t="s">
        <v>6</v>
      </c>
      <c r="D104" s="3" t="s">
        <v>5</v>
      </c>
      <c r="E104" s="3" t="s">
        <v>4</v>
      </c>
      <c r="F104" s="1">
        <v>13031</v>
      </c>
      <c r="G104" s="3" t="s">
        <v>0</v>
      </c>
      <c r="H104" s="22">
        <v>0.09577546296296297</v>
      </c>
      <c r="J104" s="12">
        <f t="shared" si="5"/>
        <v>0.09577546296296297</v>
      </c>
      <c r="K104" s="14">
        <f t="shared" si="4"/>
        <v>0.011284722222222224</v>
      </c>
    </row>
    <row r="105" spans="1:11" ht="14.25">
      <c r="A105" s="16" t="s">
        <v>433</v>
      </c>
      <c r="B105" s="4">
        <v>106</v>
      </c>
      <c r="C105" s="3" t="s">
        <v>80</v>
      </c>
      <c r="D105" s="3" t="s">
        <v>73</v>
      </c>
      <c r="E105" s="3" t="s">
        <v>79</v>
      </c>
      <c r="F105" s="1">
        <v>9643</v>
      </c>
      <c r="G105" s="3" t="s">
        <v>71</v>
      </c>
      <c r="H105" s="22">
        <v>0.095775462962963</v>
      </c>
      <c r="J105" s="12">
        <f t="shared" si="5"/>
        <v>0.095775462962963</v>
      </c>
      <c r="K105" s="14">
        <f t="shared" si="4"/>
        <v>0.011284722222222265</v>
      </c>
    </row>
    <row r="106" spans="1:11" ht="14.25">
      <c r="A106" s="16" t="s">
        <v>434</v>
      </c>
      <c r="B106" s="4">
        <v>6</v>
      </c>
      <c r="C106" s="3" t="s">
        <v>324</v>
      </c>
      <c r="D106" s="3" t="s">
        <v>313</v>
      </c>
      <c r="E106" s="3" t="s">
        <v>323</v>
      </c>
      <c r="F106" s="1">
        <v>3006</v>
      </c>
      <c r="G106" s="3" t="s">
        <v>313</v>
      </c>
      <c r="H106" s="22">
        <v>0.095775462962963</v>
      </c>
      <c r="J106" s="12">
        <f t="shared" si="5"/>
        <v>0.095775462962963</v>
      </c>
      <c r="K106" s="14">
        <f t="shared" si="4"/>
        <v>0.011284722222222265</v>
      </c>
    </row>
    <row r="107" spans="1:11" ht="14.25">
      <c r="A107" s="16" t="s">
        <v>435</v>
      </c>
      <c r="B107" s="4">
        <v>69</v>
      </c>
      <c r="C107" s="3" t="s">
        <v>157</v>
      </c>
      <c r="D107" s="3" t="s">
        <v>156</v>
      </c>
      <c r="E107" s="3" t="s">
        <v>155</v>
      </c>
      <c r="F107" s="1">
        <v>11867</v>
      </c>
      <c r="G107" s="3" t="s">
        <v>148</v>
      </c>
      <c r="H107" s="22">
        <v>0.095775462962963</v>
      </c>
      <c r="J107" s="12">
        <f t="shared" si="5"/>
        <v>0.095775462962963</v>
      </c>
      <c r="K107" s="14">
        <f t="shared" si="4"/>
        <v>0.011284722222222265</v>
      </c>
    </row>
    <row r="108" spans="1:11" ht="14.25">
      <c r="A108" s="16" t="s">
        <v>436</v>
      </c>
      <c r="B108" s="4">
        <v>123</v>
      </c>
      <c r="C108" s="3" t="s">
        <v>44</v>
      </c>
      <c r="D108" s="3" t="s">
        <v>38</v>
      </c>
      <c r="E108" s="3" t="s">
        <v>43</v>
      </c>
      <c r="F108" s="1" t="s">
        <v>42</v>
      </c>
      <c r="G108" s="3" t="s">
        <v>38</v>
      </c>
      <c r="H108" s="22">
        <v>0.095775462962963</v>
      </c>
      <c r="J108" s="12">
        <f t="shared" si="5"/>
        <v>0.095775462962963</v>
      </c>
      <c r="K108" s="14">
        <f t="shared" si="4"/>
        <v>0.011284722222222265</v>
      </c>
    </row>
    <row r="109" spans="1:11" ht="14.25">
      <c r="A109" s="16" t="s">
        <v>437</v>
      </c>
      <c r="B109" s="4">
        <v>94</v>
      </c>
      <c r="C109" s="3" t="s">
        <v>109</v>
      </c>
      <c r="D109" s="3" t="s">
        <v>106</v>
      </c>
      <c r="E109" s="3" t="s">
        <v>108</v>
      </c>
      <c r="F109" s="1">
        <v>18492</v>
      </c>
      <c r="G109" s="3" t="s">
        <v>98</v>
      </c>
      <c r="H109" s="22">
        <v>0.095775462962963</v>
      </c>
      <c r="J109" s="12">
        <f t="shared" si="5"/>
        <v>0.095775462962963</v>
      </c>
      <c r="K109" s="14">
        <f t="shared" si="4"/>
        <v>0.011284722222222265</v>
      </c>
    </row>
    <row r="110" spans="1:11" ht="14.25">
      <c r="A110" s="16" t="s">
        <v>438</v>
      </c>
      <c r="B110" s="4">
        <v>118</v>
      </c>
      <c r="C110" s="3" t="s">
        <v>58</v>
      </c>
      <c r="D110" s="3" t="s">
        <v>57</v>
      </c>
      <c r="E110" s="3" t="s">
        <v>56</v>
      </c>
      <c r="F110" s="1">
        <v>15648</v>
      </c>
      <c r="G110" s="3" t="s">
        <v>47</v>
      </c>
      <c r="H110" s="22">
        <v>0.095775462962963</v>
      </c>
      <c r="J110" s="12">
        <f t="shared" si="5"/>
        <v>0.095775462962963</v>
      </c>
      <c r="K110" s="14">
        <f t="shared" si="4"/>
        <v>0.011284722222222265</v>
      </c>
    </row>
    <row r="111" spans="1:11" ht="14.25">
      <c r="A111" s="16" t="s">
        <v>439</v>
      </c>
      <c r="B111" s="4">
        <v>145</v>
      </c>
      <c r="C111" s="3" t="s">
        <v>11</v>
      </c>
      <c r="D111" s="3" t="s">
        <v>8</v>
      </c>
      <c r="E111" s="3" t="s">
        <v>10</v>
      </c>
      <c r="F111" s="1">
        <v>17734</v>
      </c>
      <c r="G111" s="3" t="s">
        <v>0</v>
      </c>
      <c r="H111" s="22">
        <v>0.09586805555555555</v>
      </c>
      <c r="J111" s="12">
        <f t="shared" si="5"/>
        <v>0.09586805555555555</v>
      </c>
      <c r="K111" s="14">
        <f t="shared" si="4"/>
        <v>0.011377314814814812</v>
      </c>
    </row>
    <row r="112" spans="1:11" ht="14.25">
      <c r="A112" s="16" t="s">
        <v>440</v>
      </c>
      <c r="B112" s="4">
        <v>148</v>
      </c>
      <c r="C112" s="3" t="s">
        <v>3</v>
      </c>
      <c r="D112" s="3" t="s">
        <v>2</v>
      </c>
      <c r="E112" s="3" t="s">
        <v>1</v>
      </c>
      <c r="F112" s="1">
        <v>1134</v>
      </c>
      <c r="G112" s="3" t="s">
        <v>0</v>
      </c>
      <c r="H112" s="22">
        <v>0.09590277777777778</v>
      </c>
      <c r="J112" s="12">
        <f t="shared" si="5"/>
        <v>0.09590277777777778</v>
      </c>
      <c r="K112" s="14">
        <f t="shared" si="4"/>
        <v>0.01141203703703704</v>
      </c>
    </row>
    <row r="113" spans="1:11" ht="14.25">
      <c r="A113" s="16" t="s">
        <v>441</v>
      </c>
      <c r="B113" s="4">
        <v>77</v>
      </c>
      <c r="C113" s="3" t="s">
        <v>139</v>
      </c>
      <c r="D113" s="3" t="s">
        <v>138</v>
      </c>
      <c r="E113" s="3" t="s">
        <v>137</v>
      </c>
      <c r="F113" s="1">
        <v>14513</v>
      </c>
      <c r="G113" s="3" t="s">
        <v>136</v>
      </c>
      <c r="H113" s="22">
        <v>0.09717592592592593</v>
      </c>
      <c r="J113" s="12">
        <f t="shared" si="5"/>
        <v>0.09717592592592593</v>
      </c>
      <c r="K113" s="14">
        <f t="shared" si="4"/>
        <v>0.012685185185185188</v>
      </c>
    </row>
    <row r="114" spans="1:11" ht="14.25">
      <c r="A114" s="16" t="s">
        <v>442</v>
      </c>
      <c r="B114" s="4">
        <v>122</v>
      </c>
      <c r="C114" s="3" t="s">
        <v>46</v>
      </c>
      <c r="D114" s="3" t="s">
        <v>40</v>
      </c>
      <c r="E114" s="3" t="s">
        <v>45</v>
      </c>
      <c r="F114" s="1">
        <v>13943</v>
      </c>
      <c r="G114" s="3" t="s">
        <v>38</v>
      </c>
      <c r="H114" s="22">
        <v>0.09916666666666667</v>
      </c>
      <c r="J114" s="12">
        <f t="shared" si="5"/>
        <v>0.09916666666666667</v>
      </c>
      <c r="K114" s="14">
        <f t="shared" si="4"/>
        <v>0.014675925925925926</v>
      </c>
    </row>
    <row r="115" spans="1:11" ht="14.25">
      <c r="A115" s="16" t="s">
        <v>443</v>
      </c>
      <c r="B115" s="4">
        <v>40</v>
      </c>
      <c r="C115" s="3" t="s">
        <v>225</v>
      </c>
      <c r="D115" s="3" t="s">
        <v>224</v>
      </c>
      <c r="E115" s="3" t="s">
        <v>223</v>
      </c>
      <c r="F115" s="1">
        <v>5395</v>
      </c>
      <c r="G115" s="3" t="s">
        <v>206</v>
      </c>
      <c r="H115" s="22">
        <v>0.10400462962962963</v>
      </c>
      <c r="J115" s="12">
        <f t="shared" si="5"/>
        <v>0.10400462962962963</v>
      </c>
      <c r="K115" s="14">
        <f t="shared" si="4"/>
        <v>0.019513888888888886</v>
      </c>
    </row>
    <row r="116" spans="1:11" ht="14.25">
      <c r="A116" s="16" t="s">
        <v>444</v>
      </c>
      <c r="B116" s="4">
        <v>141</v>
      </c>
      <c r="C116" s="3" t="s">
        <v>20</v>
      </c>
      <c r="D116" s="3" t="s">
        <v>19</v>
      </c>
      <c r="E116" s="3" t="s">
        <v>18</v>
      </c>
      <c r="F116" s="1">
        <v>14958</v>
      </c>
      <c r="G116" s="3" t="s">
        <v>12</v>
      </c>
      <c r="H116" s="22">
        <v>0.10515046296296297</v>
      </c>
      <c r="J116" s="12">
        <f t="shared" si="5"/>
        <v>0.10515046296296297</v>
      </c>
      <c r="K116" s="14">
        <f t="shared" si="4"/>
        <v>0.020659722222222232</v>
      </c>
    </row>
    <row r="117" spans="1:11" ht="14.25">
      <c r="A117" s="16" t="s">
        <v>445</v>
      </c>
      <c r="B117" s="4">
        <v>144</v>
      </c>
      <c r="C117" s="5" t="s">
        <v>15</v>
      </c>
      <c r="D117" s="3" t="s">
        <v>14</v>
      </c>
      <c r="E117" s="3" t="s">
        <v>13</v>
      </c>
      <c r="F117" s="1">
        <v>10755</v>
      </c>
      <c r="G117" s="3" t="s">
        <v>12</v>
      </c>
      <c r="H117" s="22">
        <v>0.10574074074074075</v>
      </c>
      <c r="J117" s="12">
        <f t="shared" si="5"/>
        <v>0.10574074074074075</v>
      </c>
      <c r="K117" s="14">
        <f t="shared" si="4"/>
        <v>0.021250000000000005</v>
      </c>
    </row>
    <row r="118" spans="1:11" ht="14.25">
      <c r="A118" s="16" t="s">
        <v>446</v>
      </c>
      <c r="B118" s="4">
        <v>80</v>
      </c>
      <c r="C118" s="3" t="s">
        <v>130</v>
      </c>
      <c r="D118" s="3" t="s">
        <v>129</v>
      </c>
      <c r="E118" s="3" t="s">
        <v>128</v>
      </c>
      <c r="F118" s="1">
        <v>13135</v>
      </c>
      <c r="G118" s="3" t="s">
        <v>116</v>
      </c>
      <c r="H118" s="22">
        <v>0.1081712962962963</v>
      </c>
      <c r="J118" s="12">
        <f t="shared" si="5"/>
        <v>0.1081712962962963</v>
      </c>
      <c r="K118" s="14">
        <f t="shared" si="4"/>
        <v>0.023680555555555552</v>
      </c>
    </row>
    <row r="119" spans="1:11" ht="14.25">
      <c r="A119" s="16" t="s">
        <v>447</v>
      </c>
      <c r="B119" s="4">
        <v>79</v>
      </c>
      <c r="C119" s="3" t="s">
        <v>132</v>
      </c>
      <c r="D119" s="3" t="s">
        <v>129</v>
      </c>
      <c r="E119" s="3" t="s">
        <v>131</v>
      </c>
      <c r="F119" s="1">
        <v>10716</v>
      </c>
      <c r="G119" s="3" t="s">
        <v>116</v>
      </c>
      <c r="H119" s="22">
        <v>0.1081712962962963</v>
      </c>
      <c r="J119" s="12">
        <f t="shared" si="5"/>
        <v>0.1081712962962963</v>
      </c>
      <c r="K119" s="14">
        <f t="shared" si="4"/>
        <v>0.023680555555555552</v>
      </c>
    </row>
    <row r="120" spans="1:11" ht="14.25">
      <c r="A120" s="16" t="s">
        <v>448</v>
      </c>
      <c r="B120" s="4">
        <v>143</v>
      </c>
      <c r="C120" s="3" t="s">
        <v>17</v>
      </c>
      <c r="D120" s="3" t="s">
        <v>14</v>
      </c>
      <c r="E120" s="3" t="s">
        <v>16</v>
      </c>
      <c r="F120" s="1">
        <v>14900</v>
      </c>
      <c r="G120" s="3" t="s">
        <v>12</v>
      </c>
      <c r="H120" s="22">
        <v>0.1081712962962963</v>
      </c>
      <c r="J120" s="12">
        <f t="shared" si="5"/>
        <v>0.1081712962962963</v>
      </c>
      <c r="K120" s="14">
        <f t="shared" si="4"/>
        <v>0.023680555555555552</v>
      </c>
    </row>
    <row r="121" spans="1:11" ht="14.25">
      <c r="A121" s="16" t="s">
        <v>449</v>
      </c>
      <c r="B121" s="4">
        <v>101</v>
      </c>
      <c r="C121" s="3" t="s">
        <v>93</v>
      </c>
      <c r="D121" s="3" t="s">
        <v>88</v>
      </c>
      <c r="E121" s="3" t="s">
        <v>92</v>
      </c>
      <c r="F121" s="1">
        <v>17995</v>
      </c>
      <c r="G121" s="3" t="s">
        <v>84</v>
      </c>
      <c r="H121" s="22">
        <v>0.11112268518518519</v>
      </c>
      <c r="J121" s="12">
        <f t="shared" si="5"/>
        <v>0.11112268518518519</v>
      </c>
      <c r="K121" s="14">
        <f t="shared" si="4"/>
        <v>0.026631944444444444</v>
      </c>
    </row>
    <row r="122" spans="1:11" ht="14.25">
      <c r="A122" s="16" t="s">
        <v>450</v>
      </c>
      <c r="B122" s="4">
        <v>44</v>
      </c>
      <c r="C122" s="3" t="s">
        <v>215</v>
      </c>
      <c r="D122" s="3" t="s">
        <v>214</v>
      </c>
      <c r="E122" s="3" t="s">
        <v>213</v>
      </c>
      <c r="F122" s="1">
        <v>4984</v>
      </c>
      <c r="G122" s="3" t="s">
        <v>206</v>
      </c>
      <c r="H122" s="22">
        <v>0.1117939814814815</v>
      </c>
      <c r="J122" s="12">
        <f t="shared" si="5"/>
        <v>0.1117939814814815</v>
      </c>
      <c r="K122" s="14">
        <f t="shared" si="4"/>
        <v>0.027303240740740753</v>
      </c>
    </row>
    <row r="123" spans="1:11" ht="14.25">
      <c r="A123" s="16" t="s">
        <v>451</v>
      </c>
      <c r="B123" s="4">
        <v>18</v>
      </c>
      <c r="C123" s="3" t="s">
        <v>294</v>
      </c>
      <c r="D123" s="3" t="s">
        <v>291</v>
      </c>
      <c r="E123" s="3" t="s">
        <v>293</v>
      </c>
      <c r="F123" s="1" t="s">
        <v>292</v>
      </c>
      <c r="G123" s="3" t="s">
        <v>291</v>
      </c>
      <c r="H123" s="22">
        <v>0.11319444444444444</v>
      </c>
      <c r="J123" s="12">
        <f t="shared" si="5"/>
        <v>0.11319444444444444</v>
      </c>
      <c r="K123" s="14">
        <f>J123-$J$6</f>
        <v>0.028703703703703703</v>
      </c>
    </row>
    <row r="124" spans="1:11" ht="14.25">
      <c r="A124" s="16" t="s">
        <v>453</v>
      </c>
      <c r="B124" s="4">
        <v>4</v>
      </c>
      <c r="C124" s="3" t="s">
        <v>331</v>
      </c>
      <c r="D124" s="3" t="s">
        <v>330</v>
      </c>
      <c r="E124" s="3" t="s">
        <v>329</v>
      </c>
      <c r="F124" s="1" t="s">
        <v>328</v>
      </c>
      <c r="G124" s="3" t="s">
        <v>327</v>
      </c>
      <c r="H124" s="22">
        <v>0.11458333333333333</v>
      </c>
      <c r="J124" s="12">
        <v>0.11458333333333333</v>
      </c>
      <c r="K124" s="14">
        <f>J124-$J$6</f>
        <v>0.030092592592592587</v>
      </c>
    </row>
    <row r="125" spans="2:7" ht="7.5" customHeight="1">
      <c r="B125" s="4"/>
      <c r="C125" s="3"/>
      <c r="D125" s="3"/>
      <c r="E125" s="3"/>
      <c r="F125" s="1"/>
      <c r="G125" s="3"/>
    </row>
    <row r="126" spans="2:8" ht="15">
      <c r="B126" s="4">
        <v>58</v>
      </c>
      <c r="C126" s="3" t="s">
        <v>183</v>
      </c>
      <c r="D126" s="3" t="s">
        <v>178</v>
      </c>
      <c r="E126" s="3" t="s">
        <v>182</v>
      </c>
      <c r="F126" s="1">
        <v>16979</v>
      </c>
      <c r="G126" s="3" t="s">
        <v>174</v>
      </c>
      <c r="H126" s="25" t="s">
        <v>452</v>
      </c>
    </row>
    <row r="127" spans="2:6" ht="14.25">
      <c r="B127" s="4"/>
      <c r="F127" s="1"/>
    </row>
    <row r="128" spans="2:6" ht="14.25">
      <c r="B128" s="4"/>
      <c r="F128" s="1"/>
    </row>
    <row r="129" spans="2:6" ht="14.25">
      <c r="B129" s="4"/>
      <c r="F129" s="1"/>
    </row>
    <row r="130" spans="2:6" ht="14.25">
      <c r="B130" s="4"/>
      <c r="F130" s="1"/>
    </row>
    <row r="131" spans="2:6" ht="14.25">
      <c r="B131" s="4"/>
      <c r="F131" s="1"/>
    </row>
    <row r="132" spans="2:6" ht="15">
      <c r="B132" s="4"/>
      <c r="C132" s="6"/>
      <c r="F132" s="1"/>
    </row>
    <row r="133" spans="2:6" ht="15">
      <c r="B133" s="4"/>
      <c r="C133" s="6" t="s">
        <v>363</v>
      </c>
      <c r="F133" s="1"/>
    </row>
    <row r="134" spans="2:6" ht="7.5" customHeight="1">
      <c r="B134" s="4"/>
      <c r="C134" s="6"/>
      <c r="F134" s="1"/>
    </row>
    <row r="135" spans="1:7" ht="14.25">
      <c r="A135" s="37" t="s">
        <v>364</v>
      </c>
      <c r="B135" s="16" t="s">
        <v>436</v>
      </c>
      <c r="C135" s="3" t="s">
        <v>89</v>
      </c>
      <c r="D135" s="3" t="s">
        <v>88</v>
      </c>
      <c r="E135" s="3" t="s">
        <v>59</v>
      </c>
      <c r="F135" s="1">
        <v>16602</v>
      </c>
      <c r="G135" s="3" t="s">
        <v>84</v>
      </c>
    </row>
    <row r="136" spans="1:7" ht="14.25">
      <c r="A136" s="37" t="s">
        <v>365</v>
      </c>
      <c r="B136" s="16" t="s">
        <v>424</v>
      </c>
      <c r="C136" s="3" t="s">
        <v>113</v>
      </c>
      <c r="D136" s="8" t="s">
        <v>111</v>
      </c>
      <c r="E136" s="3" t="s">
        <v>54</v>
      </c>
      <c r="F136" s="1">
        <v>16849</v>
      </c>
      <c r="G136" s="3" t="s">
        <v>25</v>
      </c>
    </row>
    <row r="137" spans="1:7" ht="14.25">
      <c r="A137" s="37" t="s">
        <v>455</v>
      </c>
      <c r="B137" s="16" t="s">
        <v>369</v>
      </c>
      <c r="C137" s="3" t="s">
        <v>264</v>
      </c>
      <c r="D137" s="3" t="s">
        <v>246</v>
      </c>
      <c r="E137" s="3" t="s">
        <v>263</v>
      </c>
      <c r="F137" s="1" t="s">
        <v>262</v>
      </c>
      <c r="G137" s="3" t="s">
        <v>246</v>
      </c>
    </row>
    <row r="138" spans="1:7" ht="14.25">
      <c r="A138" s="37" t="s">
        <v>366</v>
      </c>
      <c r="B138" s="38" t="s">
        <v>430</v>
      </c>
      <c r="C138" s="3" t="s">
        <v>102</v>
      </c>
      <c r="D138" s="3" t="s">
        <v>8</v>
      </c>
      <c r="E138" s="3" t="s">
        <v>101</v>
      </c>
      <c r="F138" s="1">
        <v>16273</v>
      </c>
      <c r="G138" s="3" t="s">
        <v>98</v>
      </c>
    </row>
    <row r="140" ht="14.25">
      <c r="D140" s="2"/>
    </row>
    <row r="141" spans="3:4" ht="15">
      <c r="C141" s="80" t="s">
        <v>456</v>
      </c>
      <c r="D141" s="79"/>
    </row>
    <row r="142" spans="1:9" ht="15">
      <c r="A142" s="40" t="s">
        <v>353</v>
      </c>
      <c r="B142" s="41"/>
      <c r="C142" s="42" t="s">
        <v>457</v>
      </c>
      <c r="D142" s="26"/>
      <c r="E142" s="26"/>
      <c r="F142" s="26"/>
      <c r="G142" s="26"/>
      <c r="H142" s="27"/>
      <c r="I142" s="36"/>
    </row>
    <row r="143" spans="1:9" ht="15">
      <c r="A143" s="40" t="s">
        <v>354</v>
      </c>
      <c r="B143" s="41"/>
      <c r="C143" s="42" t="s">
        <v>458</v>
      </c>
      <c r="D143" s="26"/>
      <c r="E143" s="26"/>
      <c r="F143" s="26"/>
      <c r="G143" s="26"/>
      <c r="H143" s="27"/>
      <c r="I143" s="36"/>
    </row>
    <row r="144" spans="1:9" ht="14.25">
      <c r="A144" s="21" t="s">
        <v>355</v>
      </c>
      <c r="B144" s="18"/>
      <c r="C144" s="19" t="s">
        <v>98</v>
      </c>
      <c r="D144" s="19"/>
      <c r="E144" s="19"/>
      <c r="F144" s="19"/>
      <c r="G144" s="19"/>
      <c r="H144" s="27"/>
      <c r="I144" s="36"/>
    </row>
    <row r="145" spans="1:9" ht="14.25">
      <c r="A145" s="21" t="s">
        <v>360</v>
      </c>
      <c r="B145" s="18"/>
      <c r="C145" s="19" t="s">
        <v>459</v>
      </c>
      <c r="D145" s="19"/>
      <c r="E145" s="19"/>
      <c r="F145" s="19"/>
      <c r="G145" s="19"/>
      <c r="H145" s="27"/>
      <c r="I145" s="36"/>
    </row>
    <row r="146" spans="1:9" ht="14.25">
      <c r="A146" s="21" t="s">
        <v>361</v>
      </c>
      <c r="B146" s="18"/>
      <c r="C146" s="19" t="s">
        <v>246</v>
      </c>
      <c r="D146" s="19"/>
      <c r="E146" s="19"/>
      <c r="F146" s="19"/>
      <c r="G146" s="19"/>
      <c r="H146" s="27"/>
      <c r="I146" s="36"/>
    </row>
    <row r="147" spans="1:9" ht="14.25">
      <c r="A147" s="21" t="s">
        <v>362</v>
      </c>
      <c r="B147" s="28"/>
      <c r="C147" s="39" t="s">
        <v>460</v>
      </c>
      <c r="D147" s="28"/>
      <c r="E147" s="28"/>
      <c r="F147" s="28"/>
      <c r="G147" s="28"/>
      <c r="H147" s="27"/>
      <c r="I147" s="36"/>
    </row>
    <row r="148" spans="1:9" ht="14.25">
      <c r="A148" s="21" t="s">
        <v>461</v>
      </c>
      <c r="B148" s="28"/>
      <c r="C148" s="39" t="s">
        <v>359</v>
      </c>
      <c r="D148" s="28"/>
      <c r="E148" s="28"/>
      <c r="F148" s="28"/>
      <c r="G148" s="28"/>
      <c r="H148" s="27"/>
      <c r="I148" s="36"/>
    </row>
    <row r="149" spans="1:9" ht="14.25">
      <c r="A149" s="21" t="s">
        <v>462</v>
      </c>
      <c r="B149" s="28"/>
      <c r="C149" s="39" t="s">
        <v>265</v>
      </c>
      <c r="D149" s="28"/>
      <c r="E149" s="28"/>
      <c r="F149" s="28"/>
      <c r="G149" s="28"/>
      <c r="H149" s="27"/>
      <c r="I149" s="36"/>
    </row>
    <row r="150" spans="1:9" ht="14.25">
      <c r="A150" s="21" t="s">
        <v>463</v>
      </c>
      <c r="B150" s="28"/>
      <c r="C150" s="39" t="s">
        <v>464</v>
      </c>
      <c r="D150" s="28"/>
      <c r="E150" s="28"/>
      <c r="F150" s="28"/>
      <c r="G150" s="28"/>
      <c r="H150" s="27"/>
      <c r="I150" s="36"/>
    </row>
    <row r="151" spans="1:9" ht="7.5" customHeight="1">
      <c r="A151" s="21"/>
      <c r="B151" s="28"/>
      <c r="C151" s="39"/>
      <c r="D151" s="28"/>
      <c r="E151" s="28"/>
      <c r="F151" s="28"/>
      <c r="G151" s="28"/>
      <c r="H151" s="27"/>
      <c r="I151" s="36"/>
    </row>
    <row r="152" spans="1:9" ht="14.25">
      <c r="A152" s="21"/>
      <c r="B152" s="28"/>
      <c r="C152" s="81" t="s">
        <v>465</v>
      </c>
      <c r="D152" s="79"/>
      <c r="E152" s="79"/>
      <c r="F152" s="28"/>
      <c r="G152" s="28"/>
      <c r="H152" s="27"/>
      <c r="I152" s="36"/>
    </row>
    <row r="153" spans="1:9" ht="14.25">
      <c r="A153" s="21"/>
      <c r="B153" s="28"/>
      <c r="C153" s="81" t="s">
        <v>466</v>
      </c>
      <c r="D153" s="79"/>
      <c r="E153" s="79"/>
      <c r="F153" s="28"/>
      <c r="G153" s="28"/>
      <c r="H153" s="27"/>
      <c r="I153" s="36"/>
    </row>
    <row r="154" spans="1:9" ht="15">
      <c r="A154" s="29"/>
      <c r="B154" s="29"/>
      <c r="C154" s="29"/>
      <c r="D154" s="29"/>
      <c r="E154" s="29"/>
      <c r="F154" s="29"/>
      <c r="G154" s="29"/>
      <c r="H154" s="27"/>
      <c r="I154" s="36"/>
    </row>
    <row r="155" spans="1:9" ht="15">
      <c r="A155" s="29"/>
      <c r="B155" s="29"/>
      <c r="C155" s="29"/>
      <c r="D155" s="29"/>
      <c r="E155" s="29"/>
      <c r="F155" s="29"/>
      <c r="G155" s="29"/>
      <c r="H155" s="27"/>
      <c r="I155" s="36"/>
    </row>
    <row r="156" spans="1:9" ht="14.25">
      <c r="A156" s="21"/>
      <c r="B156" s="30"/>
      <c r="C156" s="31"/>
      <c r="D156" s="31"/>
      <c r="E156" s="31"/>
      <c r="F156" s="32"/>
      <c r="G156" s="31"/>
      <c r="H156" s="33"/>
      <c r="I156" s="36"/>
    </row>
    <row r="157" spans="1:9" ht="14.25">
      <c r="A157" s="21"/>
      <c r="B157" s="30"/>
      <c r="C157" s="31"/>
      <c r="D157" s="31"/>
      <c r="E157" s="31"/>
      <c r="F157" s="32"/>
      <c r="G157" s="31"/>
      <c r="H157" s="18"/>
      <c r="I157" s="36"/>
    </row>
    <row r="158" spans="1:9" ht="14.25">
      <c r="A158" s="21"/>
      <c r="B158" s="30"/>
      <c r="C158" s="31"/>
      <c r="D158" s="31"/>
      <c r="E158" s="31"/>
      <c r="F158" s="32"/>
      <c r="G158" s="31"/>
      <c r="H158" s="18"/>
      <c r="I158" s="36"/>
    </row>
    <row r="159" spans="1:9" ht="14.25">
      <c r="A159" s="21"/>
      <c r="B159" s="28"/>
      <c r="C159" s="28"/>
      <c r="D159" s="28"/>
      <c r="E159" s="28"/>
      <c r="F159" s="28"/>
      <c r="G159" s="28"/>
      <c r="H159" s="27"/>
      <c r="I159" s="36"/>
    </row>
    <row r="160" spans="1:9" ht="7.5" customHeight="1">
      <c r="A160" s="21"/>
      <c r="B160" s="28"/>
      <c r="C160" s="28"/>
      <c r="D160" s="28"/>
      <c r="E160" s="28"/>
      <c r="F160" s="28"/>
      <c r="G160" s="28"/>
      <c r="H160" s="27"/>
      <c r="I160" s="36"/>
    </row>
    <row r="161" spans="1:9" ht="15">
      <c r="A161" s="29"/>
      <c r="B161" s="29"/>
      <c r="C161" s="29"/>
      <c r="D161" s="29"/>
      <c r="E161" s="29"/>
      <c r="F161" s="29"/>
      <c r="G161" s="29"/>
      <c r="H161" s="27"/>
      <c r="I161" s="36"/>
    </row>
    <row r="162" spans="1:9" ht="15">
      <c r="A162" s="29"/>
      <c r="B162" s="29"/>
      <c r="C162" s="29"/>
      <c r="D162" s="29"/>
      <c r="E162" s="29"/>
      <c r="F162" s="29"/>
      <c r="G162" s="29"/>
      <c r="H162" s="27"/>
      <c r="I162" s="36"/>
    </row>
    <row r="163" spans="1:9" ht="14.25">
      <c r="A163" s="21"/>
      <c r="B163" s="30"/>
      <c r="C163" s="31"/>
      <c r="D163" s="31"/>
      <c r="E163" s="31"/>
      <c r="F163" s="32"/>
      <c r="G163" s="31"/>
      <c r="H163" s="33"/>
      <c r="I163" s="36"/>
    </row>
    <row r="164" spans="1:9" ht="14.25">
      <c r="A164" s="21"/>
      <c r="B164" s="30"/>
      <c r="C164" s="31"/>
      <c r="D164" s="31"/>
      <c r="E164" s="31"/>
      <c r="F164" s="32"/>
      <c r="G164" s="31"/>
      <c r="H164" s="18"/>
      <c r="I164" s="36"/>
    </row>
    <row r="165" spans="1:9" ht="14.25">
      <c r="A165" s="21"/>
      <c r="B165" s="30"/>
      <c r="C165" s="31"/>
      <c r="D165" s="31"/>
      <c r="E165" s="31"/>
      <c r="F165" s="32"/>
      <c r="G165" s="31"/>
      <c r="H165" s="18"/>
      <c r="I165" s="36"/>
    </row>
    <row r="166" spans="1:9" ht="14.25">
      <c r="A166" s="21"/>
      <c r="B166" s="28"/>
      <c r="C166" s="28"/>
      <c r="D166" s="28"/>
      <c r="E166" s="28"/>
      <c r="F166" s="28"/>
      <c r="G166" s="28"/>
      <c r="H166" s="27"/>
      <c r="I166" s="36"/>
    </row>
    <row r="167" spans="1:9" ht="14.25">
      <c r="A167" s="21"/>
      <c r="B167" s="28"/>
      <c r="C167" s="28"/>
      <c r="D167" s="28"/>
      <c r="E167" s="28"/>
      <c r="F167" s="28"/>
      <c r="G167" s="28"/>
      <c r="H167" s="27"/>
      <c r="I167" s="36"/>
    </row>
    <row r="168" spans="1:9" ht="14.25">
      <c r="A168" s="21"/>
      <c r="B168" s="28"/>
      <c r="C168" s="28"/>
      <c r="D168" s="28"/>
      <c r="E168" s="28"/>
      <c r="F168" s="28"/>
      <c r="G168" s="28"/>
      <c r="H168" s="27"/>
      <c r="I168" s="36"/>
    </row>
    <row r="169" spans="1:9" ht="14.25">
      <c r="A169" s="21"/>
      <c r="B169" s="28"/>
      <c r="C169" s="28"/>
      <c r="D169" s="28"/>
      <c r="E169" s="28"/>
      <c r="F169" s="28"/>
      <c r="G169" s="28"/>
      <c r="H169" s="27"/>
      <c r="I169" s="36"/>
    </row>
    <row r="170" spans="1:9" ht="14.25">
      <c r="A170" s="21"/>
      <c r="B170" s="28"/>
      <c r="C170" s="28"/>
      <c r="D170" s="28"/>
      <c r="E170" s="28"/>
      <c r="F170" s="28"/>
      <c r="G170" s="28"/>
      <c r="H170" s="27"/>
      <c r="I170" s="36"/>
    </row>
  </sheetData>
  <sheetProtection/>
  <mergeCells count="5">
    <mergeCell ref="C141:D141"/>
    <mergeCell ref="C152:E152"/>
    <mergeCell ref="C153:E153"/>
    <mergeCell ref="A1:K1"/>
    <mergeCell ref="A3:K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6">
      <selection activeCell="A90" sqref="A90"/>
    </sheetView>
  </sheetViews>
  <sheetFormatPr defaultColWidth="9.140625" defaultRowHeight="15"/>
  <cols>
    <col min="1" max="1" width="6.421875" style="16" customWidth="1"/>
    <col min="2" max="2" width="3.57421875" style="0" customWidth="1"/>
    <col min="3" max="3" width="21.421875" style="0" customWidth="1"/>
    <col min="4" max="4" width="23.00390625" style="0" customWidth="1"/>
    <col min="5" max="5" width="12.140625" style="0" customWidth="1"/>
    <col min="7" max="7" width="11.00390625" style="0" customWidth="1"/>
    <col min="8" max="8" width="9.140625" style="12" customWidth="1"/>
    <col min="10" max="10" width="10.8515625" style="12" customWidth="1"/>
  </cols>
  <sheetData>
    <row r="1" spans="1:9" ht="18">
      <c r="A1" s="76" t="s">
        <v>356</v>
      </c>
      <c r="B1" s="76"/>
      <c r="C1" s="76"/>
      <c r="D1" s="76"/>
      <c r="E1" s="76"/>
      <c r="F1" s="76"/>
      <c r="G1" s="76"/>
      <c r="H1" s="76"/>
      <c r="I1" s="79"/>
    </row>
    <row r="2" spans="1:9" ht="7.5" customHeight="1">
      <c r="A2" s="23"/>
      <c r="B2" s="17"/>
      <c r="C2" s="17"/>
      <c r="D2" s="17"/>
      <c r="E2" s="17"/>
      <c r="F2" s="17"/>
      <c r="G2" s="17"/>
      <c r="H2" s="22"/>
      <c r="I2" s="14"/>
    </row>
    <row r="3" spans="1:9" ht="18">
      <c r="A3" s="76" t="s">
        <v>481</v>
      </c>
      <c r="B3" s="76"/>
      <c r="C3" s="76"/>
      <c r="D3" s="76"/>
      <c r="E3" s="76"/>
      <c r="F3" s="76"/>
      <c r="G3" s="76"/>
      <c r="H3" s="76"/>
      <c r="I3" s="79"/>
    </row>
    <row r="4" spans="1:9" ht="7.5" customHeight="1">
      <c r="A4" s="23"/>
      <c r="B4" s="17"/>
      <c r="C4" s="17"/>
      <c r="D4" s="17"/>
      <c r="E4" s="17"/>
      <c r="F4" s="17"/>
      <c r="G4" s="17"/>
      <c r="H4" s="49"/>
      <c r="I4" s="14"/>
    </row>
    <row r="5" spans="1:9" ht="14.25">
      <c r="A5" s="82" t="s">
        <v>485</v>
      </c>
      <c r="B5" s="82"/>
      <c r="C5" s="82"/>
      <c r="D5" s="82"/>
      <c r="E5" s="82"/>
      <c r="F5" s="82"/>
      <c r="G5" s="82"/>
      <c r="H5" s="82"/>
      <c r="I5" s="79"/>
    </row>
    <row r="6" spans="1:9" ht="7.5" customHeight="1">
      <c r="A6" s="23"/>
      <c r="B6" s="17"/>
      <c r="C6" s="17"/>
      <c r="D6" s="17"/>
      <c r="E6" s="17"/>
      <c r="F6" s="17"/>
      <c r="G6" s="17"/>
      <c r="H6" s="22"/>
      <c r="I6" s="14"/>
    </row>
    <row r="7" spans="1:10" ht="14.25">
      <c r="A7" s="24" t="s">
        <v>350</v>
      </c>
      <c r="B7" s="9" t="s">
        <v>347</v>
      </c>
      <c r="C7" s="9" t="s">
        <v>346</v>
      </c>
      <c r="D7" s="9" t="s">
        <v>345</v>
      </c>
      <c r="E7" s="9" t="s">
        <v>344</v>
      </c>
      <c r="F7" s="10" t="s">
        <v>343</v>
      </c>
      <c r="G7" s="9" t="s">
        <v>342</v>
      </c>
      <c r="H7" s="13" t="s">
        <v>351</v>
      </c>
      <c r="I7" s="15" t="s">
        <v>352</v>
      </c>
      <c r="J7" s="13" t="s">
        <v>358</v>
      </c>
    </row>
    <row r="8" spans="1:10" ht="14.25">
      <c r="A8" s="16">
        <v>1</v>
      </c>
      <c r="B8" s="4">
        <v>27</v>
      </c>
      <c r="C8" s="3" t="s">
        <v>264</v>
      </c>
      <c r="D8" s="3" t="s">
        <v>246</v>
      </c>
      <c r="E8" s="3" t="s">
        <v>263</v>
      </c>
      <c r="F8" s="1" t="s">
        <v>262</v>
      </c>
      <c r="G8" s="3" t="s">
        <v>246</v>
      </c>
      <c r="H8" s="12">
        <v>0.025740740740740745</v>
      </c>
      <c r="J8" s="12">
        <v>6.944444444444444E-05</v>
      </c>
    </row>
    <row r="9" spans="1:10" ht="14.25">
      <c r="A9" s="16">
        <v>2</v>
      </c>
      <c r="B9" s="4">
        <v>103</v>
      </c>
      <c r="C9" s="3" t="s">
        <v>89</v>
      </c>
      <c r="D9" s="3" t="s">
        <v>88</v>
      </c>
      <c r="E9" s="3" t="s">
        <v>59</v>
      </c>
      <c r="F9" s="1">
        <v>16602</v>
      </c>
      <c r="G9" s="3" t="s">
        <v>84</v>
      </c>
      <c r="H9" s="12">
        <v>0.025740740740740745</v>
      </c>
      <c r="I9" s="12">
        <f>H9-$H$8</f>
        <v>0</v>
      </c>
      <c r="J9" s="12">
        <v>4.6296296296296294E-05</v>
      </c>
    </row>
    <row r="10" spans="1:10" ht="14.25">
      <c r="A10" s="16">
        <v>3</v>
      </c>
      <c r="B10" s="4">
        <v>63</v>
      </c>
      <c r="C10" s="3" t="s">
        <v>171</v>
      </c>
      <c r="D10" s="3" t="s">
        <v>5</v>
      </c>
      <c r="E10" s="3" t="s">
        <v>170</v>
      </c>
      <c r="F10" s="1">
        <v>16672</v>
      </c>
      <c r="G10" s="3" t="s">
        <v>164</v>
      </c>
      <c r="H10" s="12">
        <v>0.0257407407407407</v>
      </c>
      <c r="I10" s="12">
        <v>0</v>
      </c>
      <c r="J10" s="12">
        <v>2.3148148148148147E-05</v>
      </c>
    </row>
    <row r="11" spans="1:9" ht="14.25">
      <c r="A11" s="16">
        <v>4</v>
      </c>
      <c r="B11" s="4">
        <v>91</v>
      </c>
      <c r="C11" s="3" t="s">
        <v>113</v>
      </c>
      <c r="D11" s="8" t="s">
        <v>111</v>
      </c>
      <c r="E11" s="3" t="s">
        <v>54</v>
      </c>
      <c r="F11" s="1">
        <v>16849</v>
      </c>
      <c r="G11" s="3" t="s">
        <v>25</v>
      </c>
      <c r="H11" s="12">
        <v>0.0257407407407407</v>
      </c>
      <c r="I11" s="12">
        <v>0</v>
      </c>
    </row>
    <row r="12" spans="1:9" ht="14.25">
      <c r="A12" s="16">
        <v>5</v>
      </c>
      <c r="B12" s="4">
        <v>22</v>
      </c>
      <c r="C12" s="3" t="s">
        <v>281</v>
      </c>
      <c r="D12" s="3" t="s">
        <v>268</v>
      </c>
      <c r="E12" s="3" t="s">
        <v>280</v>
      </c>
      <c r="F12" s="1" t="s">
        <v>279</v>
      </c>
      <c r="G12" s="3" t="s">
        <v>265</v>
      </c>
      <c r="H12" s="12">
        <v>0.0257407407407407</v>
      </c>
      <c r="I12" s="12">
        <v>0</v>
      </c>
    </row>
    <row r="13" spans="1:9" ht="14.25">
      <c r="A13" s="16">
        <v>6</v>
      </c>
      <c r="B13" s="4">
        <v>23</v>
      </c>
      <c r="C13" s="3" t="s">
        <v>278</v>
      </c>
      <c r="D13" s="3" t="s">
        <v>268</v>
      </c>
      <c r="E13" s="3" t="s">
        <v>277</v>
      </c>
      <c r="F13" s="1" t="s">
        <v>276</v>
      </c>
      <c r="G13" s="3" t="s">
        <v>265</v>
      </c>
      <c r="H13" s="12">
        <v>0.0257407407407407</v>
      </c>
      <c r="I13" s="12">
        <v>0</v>
      </c>
    </row>
    <row r="14" spans="1:9" ht="14.25">
      <c r="A14" s="16" t="s">
        <v>484</v>
      </c>
      <c r="B14" s="4">
        <v>1</v>
      </c>
      <c r="C14" s="3" t="s">
        <v>341</v>
      </c>
      <c r="D14" s="3" t="s">
        <v>330</v>
      </c>
      <c r="E14" s="3" t="s">
        <v>340</v>
      </c>
      <c r="F14" s="1" t="s">
        <v>339</v>
      </c>
      <c r="G14" s="3" t="s">
        <v>338</v>
      </c>
      <c r="H14" s="12">
        <v>0.0257407407407407</v>
      </c>
      <c r="I14" s="12">
        <v>0</v>
      </c>
    </row>
    <row r="15" spans="1:9" ht="14.25">
      <c r="A15" s="16" t="s">
        <v>484</v>
      </c>
      <c r="B15" s="4">
        <v>4</v>
      </c>
      <c r="C15" s="3" t="s">
        <v>331</v>
      </c>
      <c r="D15" s="3" t="s">
        <v>330</v>
      </c>
      <c r="E15" s="3" t="s">
        <v>329</v>
      </c>
      <c r="F15" s="1" t="s">
        <v>328</v>
      </c>
      <c r="G15" s="3" t="s">
        <v>327</v>
      </c>
      <c r="H15" s="12">
        <v>0.0257407407407407</v>
      </c>
      <c r="I15" s="12">
        <v>0</v>
      </c>
    </row>
    <row r="16" spans="1:9" ht="14.25">
      <c r="A16" s="16" t="s">
        <v>484</v>
      </c>
      <c r="B16" s="4">
        <v>5</v>
      </c>
      <c r="C16" s="3" t="s">
        <v>326</v>
      </c>
      <c r="D16" s="3" t="s">
        <v>313</v>
      </c>
      <c r="E16" s="3" t="s">
        <v>325</v>
      </c>
      <c r="F16" s="1">
        <v>3007</v>
      </c>
      <c r="G16" s="3" t="s">
        <v>313</v>
      </c>
      <c r="H16" s="12">
        <v>0.0257407407407407</v>
      </c>
      <c r="I16" s="12">
        <v>0</v>
      </c>
    </row>
    <row r="17" spans="1:9" ht="14.25">
      <c r="A17" s="16" t="s">
        <v>484</v>
      </c>
      <c r="B17" s="4">
        <v>7</v>
      </c>
      <c r="C17" s="3" t="s">
        <v>322</v>
      </c>
      <c r="D17" s="3" t="s">
        <v>313</v>
      </c>
      <c r="E17" s="3" t="s">
        <v>321</v>
      </c>
      <c r="F17" s="1" t="s">
        <v>320</v>
      </c>
      <c r="G17" s="3" t="s">
        <v>313</v>
      </c>
      <c r="H17" s="12">
        <v>0.0257407407407407</v>
      </c>
      <c r="I17" s="12">
        <v>0</v>
      </c>
    </row>
    <row r="18" spans="1:9" ht="14.25">
      <c r="A18" s="16" t="s">
        <v>484</v>
      </c>
      <c r="B18" s="4">
        <v>19</v>
      </c>
      <c r="C18" s="3" t="s">
        <v>290</v>
      </c>
      <c r="D18" s="3" t="s">
        <v>268</v>
      </c>
      <c r="E18" s="3" t="s">
        <v>289</v>
      </c>
      <c r="F18" s="1" t="s">
        <v>288</v>
      </c>
      <c r="G18" s="3" t="s">
        <v>265</v>
      </c>
      <c r="H18" s="12">
        <v>0.0257407407407407</v>
      </c>
      <c r="I18" s="12">
        <v>0</v>
      </c>
    </row>
    <row r="19" spans="1:9" ht="14.25">
      <c r="A19" s="16" t="s">
        <v>484</v>
      </c>
      <c r="B19" s="4">
        <v>20</v>
      </c>
      <c r="C19" s="3" t="s">
        <v>287</v>
      </c>
      <c r="D19" s="3" t="s">
        <v>268</v>
      </c>
      <c r="E19" s="3" t="s">
        <v>286</v>
      </c>
      <c r="F19" s="1" t="s">
        <v>285</v>
      </c>
      <c r="G19" s="3" t="s">
        <v>265</v>
      </c>
      <c r="H19" s="12">
        <v>0.0257407407407407</v>
      </c>
      <c r="I19" s="12">
        <v>0</v>
      </c>
    </row>
    <row r="20" spans="1:9" ht="14.25">
      <c r="A20" s="16" t="s">
        <v>484</v>
      </c>
      <c r="B20" s="4">
        <v>21</v>
      </c>
      <c r="C20" s="3" t="s">
        <v>284</v>
      </c>
      <c r="D20" s="3" t="s">
        <v>268</v>
      </c>
      <c r="E20" s="3" t="s">
        <v>283</v>
      </c>
      <c r="F20" s="1" t="s">
        <v>282</v>
      </c>
      <c r="G20" s="3" t="s">
        <v>265</v>
      </c>
      <c r="H20" s="12">
        <v>0.0257407407407407</v>
      </c>
      <c r="I20" s="12">
        <v>0</v>
      </c>
    </row>
    <row r="21" spans="1:9" ht="14.25">
      <c r="A21" s="16" t="s">
        <v>484</v>
      </c>
      <c r="B21" s="4">
        <v>25</v>
      </c>
      <c r="C21" s="3" t="s">
        <v>272</v>
      </c>
      <c r="D21" s="3" t="s">
        <v>268</v>
      </c>
      <c r="E21" s="3" t="s">
        <v>271</v>
      </c>
      <c r="F21" s="1" t="s">
        <v>270</v>
      </c>
      <c r="G21" s="3" t="s">
        <v>265</v>
      </c>
      <c r="H21" s="12">
        <v>0.0257407407407407</v>
      </c>
      <c r="I21" s="12">
        <v>0</v>
      </c>
    </row>
    <row r="22" spans="1:9" ht="14.25">
      <c r="A22" s="16" t="s">
        <v>484</v>
      </c>
      <c r="B22" s="4">
        <v>26</v>
      </c>
      <c r="C22" s="3" t="s">
        <v>269</v>
      </c>
      <c r="D22" s="3" t="s">
        <v>268</v>
      </c>
      <c r="E22" s="3" t="s">
        <v>267</v>
      </c>
      <c r="F22" s="1" t="s">
        <v>266</v>
      </c>
      <c r="G22" s="3" t="s">
        <v>265</v>
      </c>
      <c r="H22" s="12">
        <v>0.0257407407407407</v>
      </c>
      <c r="I22" s="12">
        <v>0</v>
      </c>
    </row>
    <row r="23" spans="1:9" ht="14.25">
      <c r="A23" s="16" t="s">
        <v>484</v>
      </c>
      <c r="B23" s="4">
        <v>28</v>
      </c>
      <c r="C23" s="3" t="s">
        <v>261</v>
      </c>
      <c r="D23" s="3" t="s">
        <v>246</v>
      </c>
      <c r="E23" s="3" t="s">
        <v>260</v>
      </c>
      <c r="F23" s="1" t="s">
        <v>259</v>
      </c>
      <c r="G23" s="3" t="s">
        <v>246</v>
      </c>
      <c r="H23" s="12">
        <v>0.0257407407407407</v>
      </c>
      <c r="I23" s="12">
        <v>0</v>
      </c>
    </row>
    <row r="24" spans="1:9" ht="14.25">
      <c r="A24" s="16" t="s">
        <v>484</v>
      </c>
      <c r="B24" s="4">
        <v>29</v>
      </c>
      <c r="C24" s="3" t="s">
        <v>258</v>
      </c>
      <c r="D24" s="3" t="s">
        <v>246</v>
      </c>
      <c r="E24" s="3" t="s">
        <v>257</v>
      </c>
      <c r="F24" s="1" t="s">
        <v>256</v>
      </c>
      <c r="G24" s="3" t="s">
        <v>246</v>
      </c>
      <c r="H24" s="12">
        <v>0.0257407407407407</v>
      </c>
      <c r="I24" s="12">
        <v>0</v>
      </c>
    </row>
    <row r="25" spans="1:9" ht="14.25">
      <c r="A25" s="16" t="s">
        <v>484</v>
      </c>
      <c r="B25" s="4">
        <v>30</v>
      </c>
      <c r="C25" s="3" t="s">
        <v>255</v>
      </c>
      <c r="D25" s="3" t="s">
        <v>246</v>
      </c>
      <c r="E25" s="3" t="s">
        <v>254</v>
      </c>
      <c r="F25" s="1" t="s">
        <v>253</v>
      </c>
      <c r="G25" s="3" t="s">
        <v>246</v>
      </c>
      <c r="H25" s="12">
        <v>0.0257407407407407</v>
      </c>
      <c r="I25" s="12">
        <v>0</v>
      </c>
    </row>
    <row r="26" spans="1:9" ht="14.25">
      <c r="A26" s="16" t="s">
        <v>484</v>
      </c>
      <c r="B26" s="4">
        <v>32</v>
      </c>
      <c r="C26" s="3" t="s">
        <v>249</v>
      </c>
      <c r="D26" s="3" t="s">
        <v>246</v>
      </c>
      <c r="E26" s="3" t="s">
        <v>248</v>
      </c>
      <c r="F26" s="1" t="s">
        <v>247</v>
      </c>
      <c r="G26" s="3" t="s">
        <v>246</v>
      </c>
      <c r="H26" s="12">
        <v>0.0257407407407407</v>
      </c>
      <c r="I26" s="12">
        <v>0</v>
      </c>
    </row>
    <row r="27" spans="1:10" ht="14.25">
      <c r="A27" s="16" t="s">
        <v>484</v>
      </c>
      <c r="B27" s="4">
        <v>33</v>
      </c>
      <c r="C27" s="3" t="s">
        <v>245</v>
      </c>
      <c r="D27" s="3" t="s">
        <v>30</v>
      </c>
      <c r="E27" s="3" t="s">
        <v>244</v>
      </c>
      <c r="F27" s="1" t="s">
        <v>243</v>
      </c>
      <c r="G27" s="3" t="s">
        <v>30</v>
      </c>
      <c r="H27" s="12">
        <v>0.0257407407407407</v>
      </c>
      <c r="I27" s="12">
        <v>0</v>
      </c>
      <c r="J27" s="12">
        <v>3.472222222222222E-05</v>
      </c>
    </row>
    <row r="28" spans="1:9" ht="14.25">
      <c r="A28" s="16" t="s">
        <v>484</v>
      </c>
      <c r="B28" s="4">
        <v>34</v>
      </c>
      <c r="C28" s="3" t="s">
        <v>242</v>
      </c>
      <c r="D28" s="3" t="s">
        <v>30</v>
      </c>
      <c r="E28" s="3" t="s">
        <v>241</v>
      </c>
      <c r="F28" s="1" t="s">
        <v>240</v>
      </c>
      <c r="G28" s="3" t="s">
        <v>30</v>
      </c>
      <c r="H28" s="12">
        <v>0.0257407407407407</v>
      </c>
      <c r="I28" s="12">
        <v>0</v>
      </c>
    </row>
    <row r="29" spans="1:9" ht="14.25">
      <c r="A29" s="16" t="s">
        <v>484</v>
      </c>
      <c r="B29" s="4">
        <v>35</v>
      </c>
      <c r="C29" s="3" t="s">
        <v>239</v>
      </c>
      <c r="D29" s="3" t="s">
        <v>30</v>
      </c>
      <c r="E29" s="3" t="s">
        <v>238</v>
      </c>
      <c r="F29" s="1" t="s">
        <v>237</v>
      </c>
      <c r="G29" s="3" t="s">
        <v>30</v>
      </c>
      <c r="H29" s="12">
        <v>0.0257407407407407</v>
      </c>
      <c r="I29" s="12">
        <v>0</v>
      </c>
    </row>
    <row r="30" spans="1:9" ht="14.25">
      <c r="A30" s="16" t="s">
        <v>484</v>
      </c>
      <c r="B30" s="4">
        <v>36</v>
      </c>
      <c r="C30" s="3" t="s">
        <v>236</v>
      </c>
      <c r="D30" s="3" t="s">
        <v>30</v>
      </c>
      <c r="E30" s="3" t="s">
        <v>235</v>
      </c>
      <c r="F30" s="1" t="s">
        <v>234</v>
      </c>
      <c r="G30" s="3" t="s">
        <v>30</v>
      </c>
      <c r="H30" s="12">
        <v>0.0257407407407407</v>
      </c>
      <c r="I30" s="12">
        <v>0</v>
      </c>
    </row>
    <row r="31" spans="1:9" ht="14.25">
      <c r="A31" s="16" t="s">
        <v>484</v>
      </c>
      <c r="B31" s="4">
        <v>37</v>
      </c>
      <c r="C31" s="3" t="s">
        <v>233</v>
      </c>
      <c r="D31" s="3" t="s">
        <v>30</v>
      </c>
      <c r="E31" s="3" t="s">
        <v>232</v>
      </c>
      <c r="F31" s="1" t="s">
        <v>231</v>
      </c>
      <c r="G31" s="3" t="s">
        <v>30</v>
      </c>
      <c r="H31" s="12">
        <v>0.0257407407407407</v>
      </c>
      <c r="I31" s="12">
        <v>0</v>
      </c>
    </row>
    <row r="32" spans="1:9" ht="14.25">
      <c r="A32" s="16" t="s">
        <v>484</v>
      </c>
      <c r="B32" s="4">
        <v>38</v>
      </c>
      <c r="C32" s="3" t="s">
        <v>230</v>
      </c>
      <c r="D32" s="3" t="s">
        <v>30</v>
      </c>
      <c r="E32" s="3" t="s">
        <v>229</v>
      </c>
      <c r="F32" s="1" t="s">
        <v>228</v>
      </c>
      <c r="G32" s="3" t="s">
        <v>30</v>
      </c>
      <c r="H32" s="12">
        <v>0.0257407407407407</v>
      </c>
      <c r="I32" s="12">
        <v>0</v>
      </c>
    </row>
    <row r="33" spans="1:9" ht="14.25">
      <c r="A33" s="16" t="s">
        <v>484</v>
      </c>
      <c r="B33" s="4">
        <v>41</v>
      </c>
      <c r="C33" s="3" t="s">
        <v>222</v>
      </c>
      <c r="D33" s="3" t="s">
        <v>221</v>
      </c>
      <c r="E33" s="3" t="s">
        <v>220</v>
      </c>
      <c r="F33" s="1" t="s">
        <v>219</v>
      </c>
      <c r="G33" s="3" t="s">
        <v>206</v>
      </c>
      <c r="H33" s="12">
        <v>0.0257407407407407</v>
      </c>
      <c r="I33" s="12">
        <v>0</v>
      </c>
    </row>
    <row r="34" spans="1:9" ht="14.25">
      <c r="A34" s="16" t="s">
        <v>484</v>
      </c>
      <c r="B34" s="4">
        <v>47</v>
      </c>
      <c r="C34" s="3" t="s">
        <v>209</v>
      </c>
      <c r="D34" s="3" t="s">
        <v>208</v>
      </c>
      <c r="E34" s="3" t="s">
        <v>207</v>
      </c>
      <c r="F34" s="1">
        <v>4543</v>
      </c>
      <c r="G34" s="3" t="s">
        <v>206</v>
      </c>
      <c r="H34" s="12">
        <v>0.0257407407407407</v>
      </c>
      <c r="I34" s="12">
        <v>0</v>
      </c>
    </row>
    <row r="35" spans="1:9" ht="14.25">
      <c r="A35" s="16" t="s">
        <v>484</v>
      </c>
      <c r="B35" s="4">
        <v>48</v>
      </c>
      <c r="C35" s="3" t="s">
        <v>205</v>
      </c>
      <c r="D35" s="3" t="s">
        <v>196</v>
      </c>
      <c r="E35" s="3" t="s">
        <v>204</v>
      </c>
      <c r="F35" s="1">
        <v>18450</v>
      </c>
      <c r="G35" s="3" t="s">
        <v>188</v>
      </c>
      <c r="H35" s="12">
        <v>0.0257407407407407</v>
      </c>
      <c r="I35" s="12">
        <v>0</v>
      </c>
    </row>
    <row r="36" spans="1:9" ht="14.25">
      <c r="A36" s="16" t="s">
        <v>484</v>
      </c>
      <c r="B36" s="4">
        <v>49</v>
      </c>
      <c r="C36" s="3" t="s">
        <v>203</v>
      </c>
      <c r="D36" s="3" t="s">
        <v>196</v>
      </c>
      <c r="E36" s="3" t="s">
        <v>202</v>
      </c>
      <c r="F36" s="1">
        <v>17778</v>
      </c>
      <c r="G36" s="3" t="s">
        <v>188</v>
      </c>
      <c r="H36" s="12">
        <v>0.0257407407407407</v>
      </c>
      <c r="I36" s="12">
        <v>0</v>
      </c>
    </row>
    <row r="37" spans="1:9" ht="14.25">
      <c r="A37" s="16" t="s">
        <v>484</v>
      </c>
      <c r="B37" s="4">
        <v>50</v>
      </c>
      <c r="C37" s="3" t="s">
        <v>201</v>
      </c>
      <c r="D37" s="3" t="s">
        <v>196</v>
      </c>
      <c r="E37" s="3" t="s">
        <v>200</v>
      </c>
      <c r="F37" s="1">
        <v>18866</v>
      </c>
      <c r="G37" s="3" t="s">
        <v>188</v>
      </c>
      <c r="H37" s="12">
        <v>0.0257407407407407</v>
      </c>
      <c r="I37" s="12">
        <v>0</v>
      </c>
    </row>
    <row r="38" spans="1:9" ht="14.25">
      <c r="A38" s="16" t="s">
        <v>484</v>
      </c>
      <c r="B38" s="4">
        <v>55</v>
      </c>
      <c r="C38" s="3" t="s">
        <v>187</v>
      </c>
      <c r="D38" s="3" t="s">
        <v>178</v>
      </c>
      <c r="E38" s="3" t="s">
        <v>186</v>
      </c>
      <c r="F38" s="1">
        <v>18842</v>
      </c>
      <c r="G38" s="3" t="s">
        <v>174</v>
      </c>
      <c r="H38" s="12">
        <v>0.0257407407407407</v>
      </c>
      <c r="I38" s="12">
        <v>0</v>
      </c>
    </row>
    <row r="39" spans="1:9" ht="14.25">
      <c r="A39" s="16" t="s">
        <v>484</v>
      </c>
      <c r="B39" s="4">
        <v>57</v>
      </c>
      <c r="C39" s="3" t="s">
        <v>185</v>
      </c>
      <c r="D39" s="3" t="s">
        <v>178</v>
      </c>
      <c r="E39" s="3" t="s">
        <v>184</v>
      </c>
      <c r="F39" s="1">
        <v>19202</v>
      </c>
      <c r="G39" s="3" t="s">
        <v>174</v>
      </c>
      <c r="H39" s="12">
        <v>0.0257407407407407</v>
      </c>
      <c r="I39" s="12">
        <v>0</v>
      </c>
    </row>
    <row r="40" spans="1:10" ht="14.25">
      <c r="A40" s="16" t="s">
        <v>484</v>
      </c>
      <c r="B40" s="4">
        <v>60</v>
      </c>
      <c r="C40" s="3" t="s">
        <v>179</v>
      </c>
      <c r="D40" s="3" t="s">
        <v>178</v>
      </c>
      <c r="E40" s="3" t="s">
        <v>177</v>
      </c>
      <c r="F40" s="1">
        <v>17265</v>
      </c>
      <c r="G40" s="3" t="s">
        <v>174</v>
      </c>
      <c r="H40" s="12">
        <v>0.0257407407407407</v>
      </c>
      <c r="I40" s="12">
        <v>0</v>
      </c>
      <c r="J40" s="12">
        <v>1.1574074074074073E-05</v>
      </c>
    </row>
    <row r="41" spans="1:9" ht="14.25">
      <c r="A41" s="16" t="s">
        <v>484</v>
      </c>
      <c r="B41" s="4">
        <v>67</v>
      </c>
      <c r="C41" s="3" t="s">
        <v>162</v>
      </c>
      <c r="D41" s="3" t="s">
        <v>161</v>
      </c>
      <c r="E41" s="3" t="s">
        <v>160</v>
      </c>
      <c r="F41" s="1">
        <v>17959</v>
      </c>
      <c r="G41" s="3" t="s">
        <v>148</v>
      </c>
      <c r="H41" s="12">
        <v>0.0257407407407407</v>
      </c>
      <c r="I41" s="12">
        <v>0</v>
      </c>
    </row>
    <row r="42" spans="1:9" ht="14.25">
      <c r="A42" s="16" t="s">
        <v>484</v>
      </c>
      <c r="B42" s="4">
        <v>72</v>
      </c>
      <c r="C42" s="3" t="s">
        <v>151</v>
      </c>
      <c r="D42" s="3" t="s">
        <v>150</v>
      </c>
      <c r="E42" s="3" t="s">
        <v>149</v>
      </c>
      <c r="F42" s="1">
        <v>13192</v>
      </c>
      <c r="G42" s="3" t="s">
        <v>148</v>
      </c>
      <c r="H42" s="12">
        <v>0.0257407407407407</v>
      </c>
      <c r="I42" s="12">
        <v>0</v>
      </c>
    </row>
    <row r="43" spans="1:9" ht="14.25">
      <c r="A43" s="16" t="s">
        <v>484</v>
      </c>
      <c r="B43" s="4">
        <v>87</v>
      </c>
      <c r="C43" s="3" t="s">
        <v>118</v>
      </c>
      <c r="D43" s="3" t="s">
        <v>117</v>
      </c>
      <c r="E43" s="3" t="s">
        <v>43</v>
      </c>
      <c r="F43" s="1">
        <v>18406</v>
      </c>
      <c r="G43" s="3" t="s">
        <v>116</v>
      </c>
      <c r="H43" s="12">
        <v>0.0257407407407407</v>
      </c>
      <c r="I43" s="12">
        <v>0</v>
      </c>
    </row>
    <row r="44" spans="1:9" ht="14.25">
      <c r="A44" s="16" t="s">
        <v>484</v>
      </c>
      <c r="B44" s="4">
        <v>95</v>
      </c>
      <c r="C44" s="3" t="s">
        <v>107</v>
      </c>
      <c r="D44" s="3" t="s">
        <v>106</v>
      </c>
      <c r="E44" s="3" t="s">
        <v>105</v>
      </c>
      <c r="F44" s="1">
        <v>17773</v>
      </c>
      <c r="G44" s="3" t="s">
        <v>98</v>
      </c>
      <c r="H44" s="12">
        <v>0.0257407407407407</v>
      </c>
      <c r="I44" s="12">
        <v>0</v>
      </c>
    </row>
    <row r="45" spans="1:9" ht="14.25">
      <c r="A45" s="16" t="s">
        <v>484</v>
      </c>
      <c r="B45" s="4">
        <v>97</v>
      </c>
      <c r="C45" s="3" t="s">
        <v>102</v>
      </c>
      <c r="D45" s="3" t="s">
        <v>8</v>
      </c>
      <c r="E45" s="3" t="s">
        <v>101</v>
      </c>
      <c r="F45" s="1">
        <v>16273</v>
      </c>
      <c r="G45" s="3" t="s">
        <v>98</v>
      </c>
      <c r="H45" s="12">
        <v>0.0257407407407407</v>
      </c>
      <c r="I45" s="12">
        <v>0</v>
      </c>
    </row>
    <row r="46" spans="1:9" ht="14.25">
      <c r="A46" s="16" t="s">
        <v>484</v>
      </c>
      <c r="B46" s="4">
        <v>100</v>
      </c>
      <c r="C46" s="3" t="s">
        <v>95</v>
      </c>
      <c r="D46" s="3" t="s">
        <v>88</v>
      </c>
      <c r="E46" s="3" t="s">
        <v>94</v>
      </c>
      <c r="F46" s="1">
        <v>6587</v>
      </c>
      <c r="G46" s="3" t="s">
        <v>84</v>
      </c>
      <c r="H46" s="12">
        <v>0.0257407407407407</v>
      </c>
      <c r="I46" s="12">
        <v>0</v>
      </c>
    </row>
    <row r="47" spans="1:9" ht="14.25">
      <c r="A47" s="16" t="s">
        <v>484</v>
      </c>
      <c r="B47" s="4">
        <v>102</v>
      </c>
      <c r="C47" s="3" t="s">
        <v>91</v>
      </c>
      <c r="D47" s="3" t="s">
        <v>88</v>
      </c>
      <c r="E47" s="3" t="s">
        <v>90</v>
      </c>
      <c r="F47" s="1">
        <v>11689</v>
      </c>
      <c r="G47" s="3" t="s">
        <v>84</v>
      </c>
      <c r="H47" s="12">
        <v>0.0257407407407407</v>
      </c>
      <c r="I47" s="12">
        <v>0</v>
      </c>
    </row>
    <row r="48" spans="1:10" ht="14.25">
      <c r="A48" s="16" t="s">
        <v>484</v>
      </c>
      <c r="B48" s="4">
        <v>107</v>
      </c>
      <c r="C48" s="3" t="s">
        <v>78</v>
      </c>
      <c r="D48" s="3" t="s">
        <v>73</v>
      </c>
      <c r="E48" s="3" t="s">
        <v>77</v>
      </c>
      <c r="F48" s="1">
        <v>18615</v>
      </c>
      <c r="G48" s="3" t="s">
        <v>71</v>
      </c>
      <c r="H48" s="12">
        <v>0.0257407407407407</v>
      </c>
      <c r="I48" s="12">
        <v>0</v>
      </c>
      <c r="J48" s="12">
        <v>2.3148148148148147E-05</v>
      </c>
    </row>
    <row r="49" spans="1:9" ht="14.25">
      <c r="A49" s="16" t="s">
        <v>484</v>
      </c>
      <c r="B49" s="4">
        <v>114</v>
      </c>
      <c r="C49" s="3" t="s">
        <v>68</v>
      </c>
      <c r="D49" s="3" t="s">
        <v>63</v>
      </c>
      <c r="E49" s="3" t="s">
        <v>67</v>
      </c>
      <c r="F49" s="1">
        <v>11976</v>
      </c>
      <c r="G49" s="3" t="s">
        <v>61</v>
      </c>
      <c r="H49" s="12">
        <v>0.0257407407407407</v>
      </c>
      <c r="I49" s="12">
        <v>0</v>
      </c>
    </row>
    <row r="50" spans="1:9" ht="14.25">
      <c r="A50" s="16" t="s">
        <v>484</v>
      </c>
      <c r="B50" s="4">
        <v>116</v>
      </c>
      <c r="C50" s="3" t="s">
        <v>64</v>
      </c>
      <c r="D50" s="3" t="s">
        <v>63</v>
      </c>
      <c r="E50" s="3" t="s">
        <v>62</v>
      </c>
      <c r="F50" s="1">
        <v>13408</v>
      </c>
      <c r="G50" s="3" t="s">
        <v>61</v>
      </c>
      <c r="H50" s="12">
        <v>0.0257407407407407</v>
      </c>
      <c r="I50" s="12">
        <v>0</v>
      </c>
    </row>
    <row r="51" spans="1:9" ht="14.25">
      <c r="A51" s="16" t="s">
        <v>484</v>
      </c>
      <c r="B51" s="4">
        <v>128</v>
      </c>
      <c r="C51" s="3" t="s">
        <v>29</v>
      </c>
      <c r="D51" s="3" t="s">
        <v>28</v>
      </c>
      <c r="E51" s="3" t="s">
        <v>27</v>
      </c>
      <c r="F51" s="1" t="s">
        <v>26</v>
      </c>
      <c r="G51" s="3" t="s">
        <v>25</v>
      </c>
      <c r="H51" s="12">
        <v>0.0257407407407407</v>
      </c>
      <c r="I51" s="12">
        <v>0</v>
      </c>
    </row>
    <row r="52" spans="1:9" ht="14.25">
      <c r="A52" s="16" t="s">
        <v>378</v>
      </c>
      <c r="B52" s="4">
        <v>68</v>
      </c>
      <c r="C52" s="3" t="s">
        <v>159</v>
      </c>
      <c r="D52" s="3" t="s">
        <v>156</v>
      </c>
      <c r="E52" s="3" t="s">
        <v>158</v>
      </c>
      <c r="F52" s="1">
        <v>18360</v>
      </c>
      <c r="G52" s="3" t="s">
        <v>148</v>
      </c>
      <c r="H52" s="12">
        <v>0.0257407407407407</v>
      </c>
      <c r="I52" s="12">
        <v>0</v>
      </c>
    </row>
    <row r="53" spans="1:9" ht="14.25">
      <c r="A53" s="16" t="s">
        <v>379</v>
      </c>
      <c r="B53" s="4">
        <v>3</v>
      </c>
      <c r="C53" s="3" t="s">
        <v>334</v>
      </c>
      <c r="D53" s="3" t="s">
        <v>330</v>
      </c>
      <c r="E53" s="3" t="s">
        <v>333</v>
      </c>
      <c r="F53" s="1" t="s">
        <v>332</v>
      </c>
      <c r="G53" s="3" t="s">
        <v>327</v>
      </c>
      <c r="H53" s="12">
        <v>0.025740740740740745</v>
      </c>
      <c r="I53" s="12">
        <f aca="true" t="shared" si="0" ref="I53:I73">H53-$H$8</f>
        <v>0</v>
      </c>
    </row>
    <row r="54" spans="1:9" ht="14.25">
      <c r="A54" s="16" t="s">
        <v>380</v>
      </c>
      <c r="B54" s="4">
        <v>61</v>
      </c>
      <c r="C54" s="3" t="s">
        <v>176</v>
      </c>
      <c r="D54" s="3" t="s">
        <v>175</v>
      </c>
      <c r="E54" s="3" t="s">
        <v>160</v>
      </c>
      <c r="F54" s="1">
        <v>16070</v>
      </c>
      <c r="G54" s="3" t="s">
        <v>174</v>
      </c>
      <c r="H54" s="12">
        <v>0.025868055555555557</v>
      </c>
      <c r="I54" s="12">
        <f t="shared" si="0"/>
        <v>0.00012731481481481274</v>
      </c>
    </row>
    <row r="55" spans="1:9" ht="14.25">
      <c r="A55" s="16" t="s">
        <v>381</v>
      </c>
      <c r="B55" s="4">
        <v>53</v>
      </c>
      <c r="C55" s="3" t="s">
        <v>194</v>
      </c>
      <c r="D55" s="3" t="s">
        <v>193</v>
      </c>
      <c r="E55" s="3" t="s">
        <v>192</v>
      </c>
      <c r="F55" s="1">
        <v>8505</v>
      </c>
      <c r="G55" s="3" t="s">
        <v>188</v>
      </c>
      <c r="H55" s="12">
        <v>0.025983796296296297</v>
      </c>
      <c r="I55" s="12">
        <f t="shared" si="0"/>
        <v>0.00024305555555555192</v>
      </c>
    </row>
    <row r="56" spans="1:9" ht="14.25">
      <c r="A56" s="16" t="s">
        <v>382</v>
      </c>
      <c r="B56" s="4">
        <v>85</v>
      </c>
      <c r="C56" s="3" t="s">
        <v>122</v>
      </c>
      <c r="D56" s="3" t="s">
        <v>121</v>
      </c>
      <c r="E56" s="3" t="s">
        <v>120</v>
      </c>
      <c r="F56" s="1">
        <v>17538</v>
      </c>
      <c r="G56" s="3" t="s">
        <v>119</v>
      </c>
      <c r="H56" s="12">
        <v>0.026122685185185183</v>
      </c>
      <c r="I56" s="12">
        <f t="shared" si="0"/>
        <v>0.00038194444444443823</v>
      </c>
    </row>
    <row r="57" spans="1:9" ht="14.25">
      <c r="A57" s="16" t="s">
        <v>383</v>
      </c>
      <c r="B57" s="4">
        <v>43</v>
      </c>
      <c r="C57" s="3" t="s">
        <v>218</v>
      </c>
      <c r="D57" s="3" t="s">
        <v>217</v>
      </c>
      <c r="E57" s="3" t="s">
        <v>216</v>
      </c>
      <c r="F57" s="1">
        <v>3625</v>
      </c>
      <c r="G57" s="3" t="s">
        <v>206</v>
      </c>
      <c r="H57" s="12">
        <v>0.026168981481481477</v>
      </c>
      <c r="I57" s="12">
        <f t="shared" si="0"/>
        <v>0.0004282407407407325</v>
      </c>
    </row>
    <row r="58" spans="1:9" ht="14.25">
      <c r="A58" s="16" t="s">
        <v>384</v>
      </c>
      <c r="B58" s="4">
        <v>12</v>
      </c>
      <c r="C58" s="3" t="s">
        <v>312</v>
      </c>
      <c r="D58" s="3" t="s">
        <v>291</v>
      </c>
      <c r="E58" s="3" t="s">
        <v>311</v>
      </c>
      <c r="F58" s="1" t="s">
        <v>310</v>
      </c>
      <c r="G58" s="3" t="s">
        <v>291</v>
      </c>
      <c r="H58" s="12">
        <v>0.026412037037037036</v>
      </c>
      <c r="I58" s="12">
        <f t="shared" si="0"/>
        <v>0.0006712962962962914</v>
      </c>
    </row>
    <row r="59" spans="1:9" ht="14.25">
      <c r="A59" s="16" t="s">
        <v>385</v>
      </c>
      <c r="B59" s="4">
        <v>16</v>
      </c>
      <c r="C59" s="3" t="s">
        <v>300</v>
      </c>
      <c r="D59" s="3" t="s">
        <v>291</v>
      </c>
      <c r="E59" s="3" t="s">
        <v>299</v>
      </c>
      <c r="F59" s="1" t="s">
        <v>298</v>
      </c>
      <c r="G59" s="3" t="s">
        <v>291</v>
      </c>
      <c r="H59" s="12">
        <v>0.026585648148148146</v>
      </c>
      <c r="I59" s="12">
        <f t="shared" si="0"/>
        <v>0.0008449074074074019</v>
      </c>
    </row>
    <row r="60" spans="1:9" ht="14.25">
      <c r="A60" s="16" t="s">
        <v>386</v>
      </c>
      <c r="B60" s="4">
        <v>6</v>
      </c>
      <c r="C60" s="3" t="s">
        <v>324</v>
      </c>
      <c r="D60" s="3" t="s">
        <v>313</v>
      </c>
      <c r="E60" s="3" t="s">
        <v>323</v>
      </c>
      <c r="F60" s="1">
        <v>3006</v>
      </c>
      <c r="G60" s="3" t="s">
        <v>313</v>
      </c>
      <c r="H60" s="12">
        <v>0.026585648148148146</v>
      </c>
      <c r="I60" s="12">
        <f t="shared" si="0"/>
        <v>0.0008449074074074019</v>
      </c>
    </row>
    <row r="61" spans="1:9" ht="14.25">
      <c r="A61" s="16" t="s">
        <v>387</v>
      </c>
      <c r="B61" s="4">
        <v>65</v>
      </c>
      <c r="C61" s="3" t="s">
        <v>167</v>
      </c>
      <c r="D61" s="3" t="s">
        <v>166</v>
      </c>
      <c r="E61" s="3" t="s">
        <v>165</v>
      </c>
      <c r="F61" s="1">
        <v>8594</v>
      </c>
      <c r="G61" s="3" t="s">
        <v>164</v>
      </c>
      <c r="H61" s="12">
        <v>0.0265856481481481</v>
      </c>
      <c r="I61" s="12">
        <f t="shared" si="0"/>
        <v>0.0008449074074073568</v>
      </c>
    </row>
    <row r="62" spans="1:9" ht="14.25">
      <c r="A62" s="16" t="s">
        <v>388</v>
      </c>
      <c r="B62" s="4">
        <v>74</v>
      </c>
      <c r="C62" s="3" t="s">
        <v>145</v>
      </c>
      <c r="D62" s="3" t="s">
        <v>138</v>
      </c>
      <c r="E62" s="3" t="s">
        <v>144</v>
      </c>
      <c r="F62" s="1">
        <v>11093</v>
      </c>
      <c r="G62" s="3" t="s">
        <v>136</v>
      </c>
      <c r="H62" s="12">
        <v>0.0265856481481481</v>
      </c>
      <c r="I62" s="12">
        <f t="shared" si="0"/>
        <v>0.0008449074074073568</v>
      </c>
    </row>
    <row r="63" spans="1:9" ht="14.25">
      <c r="A63" s="16" t="s">
        <v>389</v>
      </c>
      <c r="B63" s="4">
        <v>17</v>
      </c>
      <c r="C63" s="3" t="s">
        <v>297</v>
      </c>
      <c r="D63" s="3" t="s">
        <v>291</v>
      </c>
      <c r="E63" s="3" t="s">
        <v>296</v>
      </c>
      <c r="F63" s="1" t="s">
        <v>295</v>
      </c>
      <c r="G63" s="3" t="s">
        <v>291</v>
      </c>
      <c r="H63" s="12">
        <v>0.0265856481481481</v>
      </c>
      <c r="I63" s="12">
        <f t="shared" si="0"/>
        <v>0.0008449074074073568</v>
      </c>
    </row>
    <row r="64" spans="1:9" ht="14.25">
      <c r="A64" s="16" t="s">
        <v>390</v>
      </c>
      <c r="B64" s="4">
        <v>127</v>
      </c>
      <c r="C64" s="3" t="s">
        <v>34</v>
      </c>
      <c r="D64" s="3" t="s">
        <v>33</v>
      </c>
      <c r="E64" s="3" t="s">
        <v>32</v>
      </c>
      <c r="F64" s="1" t="s">
        <v>31</v>
      </c>
      <c r="G64" s="3" t="s">
        <v>30</v>
      </c>
      <c r="H64" s="12">
        <v>0.0265856481481481</v>
      </c>
      <c r="I64" s="12">
        <f t="shared" si="0"/>
        <v>0.0008449074074073568</v>
      </c>
    </row>
    <row r="65" spans="1:9" ht="14.25">
      <c r="A65" s="16" t="s">
        <v>391</v>
      </c>
      <c r="B65" s="4">
        <v>24</v>
      </c>
      <c r="C65" s="3" t="s">
        <v>275</v>
      </c>
      <c r="D65" s="3" t="s">
        <v>268</v>
      </c>
      <c r="E65" s="3" t="s">
        <v>274</v>
      </c>
      <c r="F65" s="1" t="s">
        <v>273</v>
      </c>
      <c r="G65" s="3" t="s">
        <v>265</v>
      </c>
      <c r="H65" s="12">
        <v>0.026585648148148146</v>
      </c>
      <c r="I65" s="12">
        <f t="shared" si="0"/>
        <v>0.0008449074074074019</v>
      </c>
    </row>
    <row r="66" spans="1:9" ht="14.25">
      <c r="A66" s="16" t="s">
        <v>392</v>
      </c>
      <c r="B66" s="4">
        <v>140</v>
      </c>
      <c r="C66" s="3" t="s">
        <v>23</v>
      </c>
      <c r="D66" s="3" t="s">
        <v>22</v>
      </c>
      <c r="E66" s="3" t="s">
        <v>21</v>
      </c>
      <c r="F66" s="1">
        <v>18867</v>
      </c>
      <c r="G66" s="3" t="s">
        <v>12</v>
      </c>
      <c r="H66" s="12">
        <v>0.02664351851851852</v>
      </c>
      <c r="I66" s="12">
        <f t="shared" si="0"/>
        <v>0.0009027777777777767</v>
      </c>
    </row>
    <row r="67" spans="1:9" ht="14.25">
      <c r="A67" s="16" t="s">
        <v>393</v>
      </c>
      <c r="B67" s="4">
        <v>18</v>
      </c>
      <c r="C67" s="3" t="s">
        <v>294</v>
      </c>
      <c r="D67" s="3" t="s">
        <v>291</v>
      </c>
      <c r="E67" s="3" t="s">
        <v>293</v>
      </c>
      <c r="F67" s="1" t="s">
        <v>292</v>
      </c>
      <c r="G67" s="3" t="s">
        <v>291</v>
      </c>
      <c r="H67" s="12">
        <v>0.02667824074074074</v>
      </c>
      <c r="I67" s="12">
        <f t="shared" si="0"/>
        <v>0.0009374999999999939</v>
      </c>
    </row>
    <row r="68" spans="1:9" ht="14.25">
      <c r="A68" s="16" t="s">
        <v>394</v>
      </c>
      <c r="B68" s="4">
        <v>117</v>
      </c>
      <c r="C68" s="3" t="s">
        <v>60</v>
      </c>
      <c r="D68" s="3" t="s">
        <v>57</v>
      </c>
      <c r="E68" s="3" t="s">
        <v>59</v>
      </c>
      <c r="F68" s="1">
        <v>18563</v>
      </c>
      <c r="G68" s="3" t="s">
        <v>47</v>
      </c>
      <c r="H68" s="12">
        <v>0.026875</v>
      </c>
      <c r="I68" s="12">
        <f t="shared" si="0"/>
        <v>0.001134259259259255</v>
      </c>
    </row>
    <row r="69" spans="1:9" ht="14.25">
      <c r="A69" s="16" t="s">
        <v>395</v>
      </c>
      <c r="B69" s="4">
        <v>121</v>
      </c>
      <c r="C69" s="3" t="s">
        <v>50</v>
      </c>
      <c r="D69" s="3" t="s">
        <v>49</v>
      </c>
      <c r="E69" s="3" t="s">
        <v>48</v>
      </c>
      <c r="F69" s="1">
        <v>5352</v>
      </c>
      <c r="G69" s="3" t="s">
        <v>47</v>
      </c>
      <c r="H69" s="12">
        <v>0.026909722222222224</v>
      </c>
      <c r="I69" s="12">
        <f t="shared" si="0"/>
        <v>0.0011689814814814792</v>
      </c>
    </row>
    <row r="70" spans="1:9" ht="14.25">
      <c r="A70" s="16" t="s">
        <v>396</v>
      </c>
      <c r="B70" s="4">
        <v>64</v>
      </c>
      <c r="C70" s="3" t="s">
        <v>169</v>
      </c>
      <c r="D70" s="3" t="s">
        <v>166</v>
      </c>
      <c r="E70" s="3" t="s">
        <v>168</v>
      </c>
      <c r="F70" s="1">
        <v>17888</v>
      </c>
      <c r="G70" s="3" t="s">
        <v>164</v>
      </c>
      <c r="H70" s="12">
        <v>0.02695601851851852</v>
      </c>
      <c r="I70" s="12">
        <f t="shared" si="0"/>
        <v>0.001215277777777777</v>
      </c>
    </row>
    <row r="71" spans="1:9" ht="14.25">
      <c r="A71" s="16" t="s">
        <v>397</v>
      </c>
      <c r="B71" s="4">
        <v>88</v>
      </c>
      <c r="C71" s="3" t="s">
        <v>115</v>
      </c>
      <c r="D71" s="3" t="s">
        <v>28</v>
      </c>
      <c r="E71" s="3" t="s">
        <v>114</v>
      </c>
      <c r="F71" s="1">
        <v>18044</v>
      </c>
      <c r="G71" s="3" t="s">
        <v>25</v>
      </c>
      <c r="H71" s="12">
        <v>0.02701388888888889</v>
      </c>
      <c r="I71" s="12">
        <f t="shared" si="0"/>
        <v>0.0012731481481481448</v>
      </c>
    </row>
    <row r="72" spans="1:9" ht="14.25">
      <c r="A72" s="16" t="s">
        <v>398</v>
      </c>
      <c r="B72" s="4">
        <v>105</v>
      </c>
      <c r="C72" s="3" t="s">
        <v>83</v>
      </c>
      <c r="D72" s="3" t="s">
        <v>82</v>
      </c>
      <c r="E72" s="3" t="s">
        <v>81</v>
      </c>
      <c r="F72" s="1">
        <v>3818</v>
      </c>
      <c r="G72" s="3" t="s">
        <v>71</v>
      </c>
      <c r="H72" s="12">
        <v>0.027071759259259257</v>
      </c>
      <c r="I72" s="12">
        <f t="shared" si="0"/>
        <v>0.0013310185185185126</v>
      </c>
    </row>
    <row r="73" spans="1:9" ht="14.25">
      <c r="A73" s="16" t="s">
        <v>399</v>
      </c>
      <c r="B73" s="4">
        <v>113</v>
      </c>
      <c r="C73" s="3" t="s">
        <v>70</v>
      </c>
      <c r="D73" s="3" t="s">
        <v>63</v>
      </c>
      <c r="E73" s="3" t="s">
        <v>69</v>
      </c>
      <c r="F73" s="1">
        <v>11526</v>
      </c>
      <c r="G73" s="3" t="s">
        <v>61</v>
      </c>
      <c r="H73" s="12">
        <v>0.027071759259259257</v>
      </c>
      <c r="I73" s="12">
        <f t="shared" si="0"/>
        <v>0.0013310185185185126</v>
      </c>
    </row>
    <row r="74" spans="1:9" ht="14.25">
      <c r="A74" s="16" t="s">
        <v>400</v>
      </c>
      <c r="B74" s="4">
        <v>76</v>
      </c>
      <c r="C74" s="3" t="s">
        <v>141</v>
      </c>
      <c r="D74" s="3" t="s">
        <v>138</v>
      </c>
      <c r="E74" s="3" t="s">
        <v>140</v>
      </c>
      <c r="F74" s="1">
        <v>19009</v>
      </c>
      <c r="G74" s="3" t="s">
        <v>136</v>
      </c>
      <c r="H74" s="12">
        <v>0.027071759259259257</v>
      </c>
      <c r="I74" s="12">
        <f aca="true" t="shared" si="1" ref="I74:I125">H74-$H$8</f>
        <v>0.0013310185185185126</v>
      </c>
    </row>
    <row r="75" spans="1:9" ht="14.25">
      <c r="A75" s="16" t="s">
        <v>401</v>
      </c>
      <c r="B75" s="4">
        <v>46</v>
      </c>
      <c r="C75" s="3" t="s">
        <v>212</v>
      </c>
      <c r="D75" s="3" t="s">
        <v>211</v>
      </c>
      <c r="E75" s="3" t="s">
        <v>210</v>
      </c>
      <c r="F75" s="1">
        <v>4657</v>
      </c>
      <c r="G75" s="3" t="s">
        <v>206</v>
      </c>
      <c r="H75" s="12">
        <v>0.02711805555555555</v>
      </c>
      <c r="I75" s="12">
        <f t="shared" si="1"/>
        <v>0.001377314814814807</v>
      </c>
    </row>
    <row r="76" spans="1:9" ht="14.25">
      <c r="A76" s="16" t="s">
        <v>402</v>
      </c>
      <c r="B76" s="4">
        <v>96</v>
      </c>
      <c r="C76" s="3" t="s">
        <v>104</v>
      </c>
      <c r="D76" s="3" t="s">
        <v>8</v>
      </c>
      <c r="E76" s="3" t="s">
        <v>103</v>
      </c>
      <c r="F76" s="1">
        <v>18690</v>
      </c>
      <c r="G76" s="3" t="s">
        <v>98</v>
      </c>
      <c r="H76" s="12">
        <v>0.027233796296296298</v>
      </c>
      <c r="I76" s="12">
        <f t="shared" si="1"/>
        <v>0.001493055555555553</v>
      </c>
    </row>
    <row r="77" spans="1:9" ht="14.25">
      <c r="A77" s="16" t="s">
        <v>403</v>
      </c>
      <c r="B77" s="4">
        <v>104</v>
      </c>
      <c r="C77" s="3" t="s">
        <v>87</v>
      </c>
      <c r="D77" s="3" t="s">
        <v>86</v>
      </c>
      <c r="E77" s="3" t="s">
        <v>85</v>
      </c>
      <c r="F77" s="1">
        <v>13230</v>
      </c>
      <c r="G77" s="3" t="s">
        <v>84</v>
      </c>
      <c r="H77" s="12">
        <v>0.027384259259259257</v>
      </c>
      <c r="I77" s="12">
        <f t="shared" si="1"/>
        <v>0.001643518518518513</v>
      </c>
    </row>
    <row r="78" spans="1:9" ht="14.25">
      <c r="A78" s="16" t="s">
        <v>404</v>
      </c>
      <c r="B78" s="4">
        <v>110</v>
      </c>
      <c r="C78" s="3" t="s">
        <v>74</v>
      </c>
      <c r="D78" s="3" t="s">
        <v>73</v>
      </c>
      <c r="E78" s="3" t="s">
        <v>72</v>
      </c>
      <c r="F78" s="1">
        <v>18163</v>
      </c>
      <c r="G78" s="3" t="s">
        <v>71</v>
      </c>
      <c r="H78" s="12">
        <v>0.027384259259259257</v>
      </c>
      <c r="I78" s="12">
        <f t="shared" si="1"/>
        <v>0.001643518518518513</v>
      </c>
    </row>
    <row r="79" spans="1:9" ht="14.25">
      <c r="A79" s="16" t="s">
        <v>405</v>
      </c>
      <c r="B79" s="4">
        <v>115</v>
      </c>
      <c r="C79" s="3" t="s">
        <v>66</v>
      </c>
      <c r="D79" s="3" t="s">
        <v>63</v>
      </c>
      <c r="E79" s="3" t="s">
        <v>65</v>
      </c>
      <c r="F79" s="1">
        <v>13882</v>
      </c>
      <c r="G79" s="3" t="s">
        <v>61</v>
      </c>
      <c r="H79" s="12">
        <v>0.0273842592592593</v>
      </c>
      <c r="I79" s="12">
        <f t="shared" si="1"/>
        <v>0.0016435185185185545</v>
      </c>
    </row>
    <row r="80" spans="1:9" ht="14.25">
      <c r="A80" s="16" t="s">
        <v>406</v>
      </c>
      <c r="B80" s="4">
        <v>59</v>
      </c>
      <c r="C80" s="3" t="s">
        <v>181</v>
      </c>
      <c r="D80" s="3" t="s">
        <v>178</v>
      </c>
      <c r="E80" s="3" t="s">
        <v>180</v>
      </c>
      <c r="F80" s="1">
        <v>19062</v>
      </c>
      <c r="G80" s="3" t="s">
        <v>174</v>
      </c>
      <c r="H80" s="12">
        <v>0.0273842592592593</v>
      </c>
      <c r="I80" s="12">
        <f t="shared" si="1"/>
        <v>0.0016435185185185545</v>
      </c>
    </row>
    <row r="81" spans="1:9" ht="14.25">
      <c r="A81" s="16" t="s">
        <v>407</v>
      </c>
      <c r="B81" s="4">
        <v>119</v>
      </c>
      <c r="C81" s="3" t="s">
        <v>55</v>
      </c>
      <c r="D81" s="3" t="s">
        <v>52</v>
      </c>
      <c r="E81" s="3" t="s">
        <v>54</v>
      </c>
      <c r="F81" s="1">
        <v>16172</v>
      </c>
      <c r="G81" s="3" t="s">
        <v>47</v>
      </c>
      <c r="H81" s="12">
        <v>0.0273842592592593</v>
      </c>
      <c r="I81" s="12">
        <f t="shared" si="1"/>
        <v>0.0016435185185185545</v>
      </c>
    </row>
    <row r="82" spans="1:9" ht="14.25">
      <c r="A82" s="16" t="s">
        <v>408</v>
      </c>
      <c r="B82" s="4">
        <v>75</v>
      </c>
      <c r="C82" s="3" t="s">
        <v>143</v>
      </c>
      <c r="D82" s="3" t="s">
        <v>138</v>
      </c>
      <c r="E82" s="3" t="s">
        <v>142</v>
      </c>
      <c r="F82" s="1">
        <v>12966</v>
      </c>
      <c r="G82" s="3" t="s">
        <v>136</v>
      </c>
      <c r="H82" s="12">
        <v>0.0273842592592593</v>
      </c>
      <c r="I82" s="12">
        <f t="shared" si="1"/>
        <v>0.0016435185185185545</v>
      </c>
    </row>
    <row r="83" spans="1:9" ht="14.25">
      <c r="A83" s="16" t="s">
        <v>409</v>
      </c>
      <c r="B83" s="4">
        <v>146</v>
      </c>
      <c r="C83" s="3" t="s">
        <v>9</v>
      </c>
      <c r="D83" s="3" t="s">
        <v>8</v>
      </c>
      <c r="E83" s="3" t="s">
        <v>7</v>
      </c>
      <c r="F83" s="1">
        <v>2928</v>
      </c>
      <c r="G83" s="3" t="s">
        <v>0</v>
      </c>
      <c r="H83" s="12">
        <v>0.0273842592592593</v>
      </c>
      <c r="I83" s="12">
        <f t="shared" si="1"/>
        <v>0.0016435185185185545</v>
      </c>
    </row>
    <row r="84" spans="1:9" ht="14.25">
      <c r="A84" s="16" t="s">
        <v>410</v>
      </c>
      <c r="B84" s="4">
        <v>78</v>
      </c>
      <c r="C84" s="3" t="s">
        <v>135</v>
      </c>
      <c r="D84" s="3" t="s">
        <v>134</v>
      </c>
      <c r="E84" s="3" t="s">
        <v>133</v>
      </c>
      <c r="F84" s="1">
        <v>10724</v>
      </c>
      <c r="G84" s="3" t="s">
        <v>116</v>
      </c>
      <c r="H84" s="12">
        <v>0.0273842592592593</v>
      </c>
      <c r="I84" s="12">
        <f t="shared" si="1"/>
        <v>0.0016435185185185545</v>
      </c>
    </row>
    <row r="85" spans="1:9" ht="14.25">
      <c r="A85" s="16" t="s">
        <v>411</v>
      </c>
      <c r="B85" s="4">
        <v>84</v>
      </c>
      <c r="C85" s="3" t="s">
        <v>125</v>
      </c>
      <c r="D85" s="3" t="s">
        <v>124</v>
      </c>
      <c r="E85" s="3" t="s">
        <v>123</v>
      </c>
      <c r="F85" s="1">
        <v>11703</v>
      </c>
      <c r="G85" s="3" t="s">
        <v>119</v>
      </c>
      <c r="H85" s="12">
        <v>0.0273842592592593</v>
      </c>
      <c r="I85" s="12">
        <f t="shared" si="1"/>
        <v>0.0016435185185185545</v>
      </c>
    </row>
    <row r="86" spans="1:9" ht="14.25">
      <c r="A86" s="16" t="s">
        <v>412</v>
      </c>
      <c r="B86" s="4">
        <v>126</v>
      </c>
      <c r="C86" s="3" t="s">
        <v>37</v>
      </c>
      <c r="D86" s="3" t="s">
        <v>33</v>
      </c>
      <c r="E86" s="3" t="s">
        <v>36</v>
      </c>
      <c r="F86" s="1" t="s">
        <v>35</v>
      </c>
      <c r="G86" s="3" t="s">
        <v>30</v>
      </c>
      <c r="H86" s="12">
        <v>0.0273842592592593</v>
      </c>
      <c r="I86" s="12">
        <f t="shared" si="1"/>
        <v>0.0016435185185185545</v>
      </c>
    </row>
    <row r="87" spans="1:9" ht="14.25">
      <c r="A87" s="16" t="s">
        <v>413</v>
      </c>
      <c r="B87" s="4">
        <v>108</v>
      </c>
      <c r="C87" s="3" t="s">
        <v>76</v>
      </c>
      <c r="D87" s="3" t="s">
        <v>73</v>
      </c>
      <c r="E87" s="3" t="s">
        <v>75</v>
      </c>
      <c r="F87" s="1">
        <v>12832</v>
      </c>
      <c r="G87" s="3" t="s">
        <v>71</v>
      </c>
      <c r="H87" s="12">
        <v>0.027384259259259257</v>
      </c>
      <c r="I87" s="12">
        <f t="shared" si="1"/>
        <v>0.001643518518518513</v>
      </c>
    </row>
    <row r="88" spans="1:9" ht="14.25">
      <c r="A88" s="16" t="s">
        <v>414</v>
      </c>
      <c r="B88" s="4">
        <v>73</v>
      </c>
      <c r="C88" s="3" t="s">
        <v>147</v>
      </c>
      <c r="D88" s="3" t="s">
        <v>138</v>
      </c>
      <c r="E88" s="3" t="s">
        <v>146</v>
      </c>
      <c r="F88" s="1">
        <v>14087</v>
      </c>
      <c r="G88" s="3" t="s">
        <v>136</v>
      </c>
      <c r="H88" s="12">
        <v>0.027476851851851853</v>
      </c>
      <c r="I88" s="12">
        <f t="shared" si="1"/>
        <v>0.0017361111111111084</v>
      </c>
    </row>
    <row r="89" spans="1:9" ht="14.25">
      <c r="A89" s="16" t="s">
        <v>415</v>
      </c>
      <c r="B89" s="4">
        <v>51</v>
      </c>
      <c r="C89" s="3" t="s">
        <v>199</v>
      </c>
      <c r="D89" s="3" t="s">
        <v>196</v>
      </c>
      <c r="E89" s="3" t="s">
        <v>198</v>
      </c>
      <c r="F89" s="1">
        <v>12932</v>
      </c>
      <c r="G89" s="3" t="s">
        <v>188</v>
      </c>
      <c r="H89" s="12">
        <v>0.0275</v>
      </c>
      <c r="I89" s="12">
        <f t="shared" si="1"/>
        <v>0.0017592592592592556</v>
      </c>
    </row>
    <row r="90" spans="1:9" ht="14.25">
      <c r="A90" s="16" t="s">
        <v>416</v>
      </c>
      <c r="B90" s="4">
        <v>71</v>
      </c>
      <c r="C90" s="3" t="s">
        <v>154</v>
      </c>
      <c r="D90" s="8" t="s">
        <v>153</v>
      </c>
      <c r="E90" s="3" t="s">
        <v>152</v>
      </c>
      <c r="F90" s="1">
        <v>13717</v>
      </c>
      <c r="G90" s="3" t="s">
        <v>148</v>
      </c>
      <c r="H90" s="12">
        <v>0.027546296296296294</v>
      </c>
      <c r="I90" s="12">
        <f t="shared" si="1"/>
        <v>0.0018055555555555498</v>
      </c>
    </row>
    <row r="91" spans="1:9" ht="14.25">
      <c r="A91" s="16" t="s">
        <v>417</v>
      </c>
      <c r="B91" s="4">
        <v>9</v>
      </c>
      <c r="C91" s="3" t="s">
        <v>316</v>
      </c>
      <c r="D91" s="3" t="s">
        <v>313</v>
      </c>
      <c r="E91" s="3" t="s">
        <v>315</v>
      </c>
      <c r="F91" s="1" t="s">
        <v>314</v>
      </c>
      <c r="G91" s="3" t="s">
        <v>313</v>
      </c>
      <c r="H91" s="12">
        <v>0.02756944444444445</v>
      </c>
      <c r="I91" s="12">
        <f t="shared" si="1"/>
        <v>0.001828703703703704</v>
      </c>
    </row>
    <row r="92" spans="1:9" ht="14.25">
      <c r="A92" s="16" t="s">
        <v>418</v>
      </c>
      <c r="B92" s="4">
        <v>14</v>
      </c>
      <c r="C92" s="3" t="s">
        <v>306</v>
      </c>
      <c r="D92" s="3" t="s">
        <v>291</v>
      </c>
      <c r="E92" s="3" t="s">
        <v>305</v>
      </c>
      <c r="F92" s="1" t="s">
        <v>304</v>
      </c>
      <c r="G92" s="3" t="s">
        <v>291</v>
      </c>
      <c r="H92" s="12">
        <v>0.02756944444444445</v>
      </c>
      <c r="I92" s="12">
        <f t="shared" si="1"/>
        <v>0.001828703703703704</v>
      </c>
    </row>
    <row r="93" spans="1:9" ht="14.25">
      <c r="A93" s="16" t="s">
        <v>419</v>
      </c>
      <c r="B93" s="4">
        <v>39</v>
      </c>
      <c r="C93" s="3" t="s">
        <v>227</v>
      </c>
      <c r="D93" s="3" t="s">
        <v>224</v>
      </c>
      <c r="E93" s="3" t="s">
        <v>226</v>
      </c>
      <c r="F93" s="1">
        <v>3229</v>
      </c>
      <c r="G93" s="3" t="s">
        <v>206</v>
      </c>
      <c r="H93" s="12">
        <v>0.02756944444444445</v>
      </c>
      <c r="I93" s="12">
        <f t="shared" si="1"/>
        <v>0.001828703703703704</v>
      </c>
    </row>
    <row r="94" spans="1:9" ht="14.25">
      <c r="A94" s="16" t="s">
        <v>420</v>
      </c>
      <c r="B94" s="4">
        <v>118</v>
      </c>
      <c r="C94" s="3" t="s">
        <v>58</v>
      </c>
      <c r="D94" s="3" t="s">
        <v>57</v>
      </c>
      <c r="E94" s="3" t="s">
        <v>56</v>
      </c>
      <c r="F94" s="1">
        <v>15648</v>
      </c>
      <c r="G94" s="3" t="s">
        <v>47</v>
      </c>
      <c r="H94" s="12">
        <v>0.0275694444444444</v>
      </c>
      <c r="I94" s="12">
        <f t="shared" si="1"/>
        <v>0.0018287037037036553</v>
      </c>
    </row>
    <row r="95" spans="1:9" ht="14.25">
      <c r="A95" s="16" t="s">
        <v>421</v>
      </c>
      <c r="B95" s="4">
        <v>99</v>
      </c>
      <c r="C95" s="3" t="s">
        <v>97</v>
      </c>
      <c r="D95" s="3" t="s">
        <v>88</v>
      </c>
      <c r="E95" s="3" t="s">
        <v>96</v>
      </c>
      <c r="F95" s="1">
        <v>11498</v>
      </c>
      <c r="G95" s="3" t="s">
        <v>84</v>
      </c>
      <c r="H95" s="12">
        <v>0.02756944444444445</v>
      </c>
      <c r="I95" s="12">
        <f t="shared" si="1"/>
        <v>0.001828703703703704</v>
      </c>
    </row>
    <row r="96" spans="1:9" ht="14.25">
      <c r="A96" s="16" t="s">
        <v>422</v>
      </c>
      <c r="B96" s="4">
        <v>69</v>
      </c>
      <c r="C96" s="3" t="s">
        <v>157</v>
      </c>
      <c r="D96" s="3" t="s">
        <v>156</v>
      </c>
      <c r="E96" s="3" t="s">
        <v>155</v>
      </c>
      <c r="F96" s="1">
        <v>11867</v>
      </c>
      <c r="G96" s="3" t="s">
        <v>148</v>
      </c>
      <c r="H96" s="12">
        <v>0.02763888888888889</v>
      </c>
      <c r="I96" s="12">
        <f t="shared" si="1"/>
        <v>0.0018981481481481453</v>
      </c>
    </row>
    <row r="97" spans="1:9" ht="14.25">
      <c r="A97" s="16" t="s">
        <v>423</v>
      </c>
      <c r="B97" s="4">
        <v>98</v>
      </c>
      <c r="C97" s="3" t="s">
        <v>100</v>
      </c>
      <c r="D97" s="3" t="s">
        <v>8</v>
      </c>
      <c r="E97" s="3" t="s">
        <v>99</v>
      </c>
      <c r="F97" s="1">
        <v>3277</v>
      </c>
      <c r="G97" s="3" t="s">
        <v>98</v>
      </c>
      <c r="H97" s="12">
        <v>0.027893518518518515</v>
      </c>
      <c r="I97" s="12">
        <f t="shared" si="1"/>
        <v>0.002152777777777771</v>
      </c>
    </row>
    <row r="98" spans="1:9" ht="14.25">
      <c r="A98" s="16" t="s">
        <v>424</v>
      </c>
      <c r="B98" s="4">
        <v>54</v>
      </c>
      <c r="C98" s="3" t="s">
        <v>191</v>
      </c>
      <c r="D98" s="3" t="s">
        <v>190</v>
      </c>
      <c r="E98" s="3" t="s">
        <v>189</v>
      </c>
      <c r="F98" s="1">
        <v>12830</v>
      </c>
      <c r="G98" s="3" t="s">
        <v>188</v>
      </c>
      <c r="H98" s="12">
        <v>0.028113425925925927</v>
      </c>
      <c r="I98" s="12">
        <f t="shared" si="1"/>
        <v>0.0023726851851851825</v>
      </c>
    </row>
    <row r="99" spans="1:9" ht="14.25">
      <c r="A99" s="16" t="s">
        <v>425</v>
      </c>
      <c r="B99" s="4">
        <v>93</v>
      </c>
      <c r="C99" s="3" t="s">
        <v>112</v>
      </c>
      <c r="D99" s="8" t="s">
        <v>111</v>
      </c>
      <c r="E99" s="3" t="s">
        <v>110</v>
      </c>
      <c r="F99" s="1">
        <v>17650</v>
      </c>
      <c r="G99" s="3" t="s">
        <v>25</v>
      </c>
      <c r="H99" s="12">
        <v>0.028148148148148148</v>
      </c>
      <c r="I99" s="12">
        <f t="shared" si="1"/>
        <v>0.0024074074074074032</v>
      </c>
    </row>
    <row r="100" spans="1:9" ht="14.25">
      <c r="A100" s="16" t="s">
        <v>426</v>
      </c>
      <c r="B100" s="4">
        <v>15</v>
      </c>
      <c r="C100" s="3" t="s">
        <v>303</v>
      </c>
      <c r="D100" s="3" t="s">
        <v>291</v>
      </c>
      <c r="E100" s="3" t="s">
        <v>302</v>
      </c>
      <c r="F100" s="1" t="s">
        <v>301</v>
      </c>
      <c r="G100" s="3" t="s">
        <v>291</v>
      </c>
      <c r="H100" s="12">
        <v>0.028287037037037038</v>
      </c>
      <c r="I100" s="12">
        <f t="shared" si="1"/>
        <v>0.002546296296296293</v>
      </c>
    </row>
    <row r="101" spans="1:9" ht="14.25">
      <c r="A101" s="16" t="s">
        <v>427</v>
      </c>
      <c r="B101" s="4">
        <v>62</v>
      </c>
      <c r="C101" s="3" t="s">
        <v>173</v>
      </c>
      <c r="D101" s="3" t="s">
        <v>5</v>
      </c>
      <c r="E101" s="3" t="s">
        <v>172</v>
      </c>
      <c r="F101" s="1">
        <v>17795</v>
      </c>
      <c r="G101" s="3" t="s">
        <v>164</v>
      </c>
      <c r="H101" s="12">
        <v>0.028310185185185185</v>
      </c>
      <c r="I101" s="12">
        <f t="shared" si="1"/>
        <v>0.00256944444444444</v>
      </c>
    </row>
    <row r="102" spans="1:9" ht="14.25">
      <c r="A102" s="16" t="s">
        <v>428</v>
      </c>
      <c r="B102" s="4">
        <v>13</v>
      </c>
      <c r="C102" s="3" t="s">
        <v>309</v>
      </c>
      <c r="D102" s="3" t="s">
        <v>291</v>
      </c>
      <c r="E102" s="3" t="s">
        <v>308</v>
      </c>
      <c r="F102" s="1" t="s">
        <v>307</v>
      </c>
      <c r="G102" s="3" t="s">
        <v>291</v>
      </c>
      <c r="H102" s="12">
        <v>0.028310185185185185</v>
      </c>
      <c r="I102" s="12">
        <f t="shared" si="1"/>
        <v>0.00256944444444444</v>
      </c>
    </row>
    <row r="103" spans="1:9" ht="14.25">
      <c r="A103" s="16" t="s">
        <v>429</v>
      </c>
      <c r="B103" s="4">
        <v>52</v>
      </c>
      <c r="C103" s="3" t="s">
        <v>197</v>
      </c>
      <c r="D103" s="3" t="s">
        <v>196</v>
      </c>
      <c r="E103" s="3" t="s">
        <v>195</v>
      </c>
      <c r="F103" s="1">
        <v>19067</v>
      </c>
      <c r="G103" s="3" t="s">
        <v>188</v>
      </c>
      <c r="H103" s="12">
        <v>0.028344907407407412</v>
      </c>
      <c r="I103" s="12">
        <f t="shared" si="1"/>
        <v>0.002604166666666668</v>
      </c>
    </row>
    <row r="104" spans="1:9" ht="14.25">
      <c r="A104" s="16" t="s">
        <v>430</v>
      </c>
      <c r="B104" s="4">
        <v>123</v>
      </c>
      <c r="C104" s="3" t="s">
        <v>44</v>
      </c>
      <c r="D104" s="3" t="s">
        <v>38</v>
      </c>
      <c r="E104" s="3" t="s">
        <v>43</v>
      </c>
      <c r="F104" s="1" t="s">
        <v>42</v>
      </c>
      <c r="G104" s="3" t="s">
        <v>38</v>
      </c>
      <c r="H104" s="12">
        <v>0.02854166666666667</v>
      </c>
      <c r="I104" s="12">
        <f t="shared" si="1"/>
        <v>0.0028009259259259255</v>
      </c>
    </row>
    <row r="105" spans="1:9" ht="14.25">
      <c r="A105" s="16" t="s">
        <v>431</v>
      </c>
      <c r="B105" s="4">
        <v>120</v>
      </c>
      <c r="C105" s="3" t="s">
        <v>53</v>
      </c>
      <c r="D105" s="3" t="s">
        <v>506</v>
      </c>
      <c r="E105" s="3" t="s">
        <v>51</v>
      </c>
      <c r="F105" s="1">
        <v>18819</v>
      </c>
      <c r="G105" s="3" t="s">
        <v>47</v>
      </c>
      <c r="H105" s="12">
        <v>0.028692129629629633</v>
      </c>
      <c r="I105" s="12">
        <f t="shared" si="1"/>
        <v>0.002951388888888889</v>
      </c>
    </row>
    <row r="106" spans="1:9" ht="14.25">
      <c r="A106" s="16" t="s">
        <v>432</v>
      </c>
      <c r="B106" s="4">
        <v>83</v>
      </c>
      <c r="C106" s="3" t="s">
        <v>127</v>
      </c>
      <c r="D106" s="3" t="s">
        <v>124</v>
      </c>
      <c r="E106" s="3" t="s">
        <v>126</v>
      </c>
      <c r="F106" s="1">
        <v>18532</v>
      </c>
      <c r="G106" s="3" t="s">
        <v>119</v>
      </c>
      <c r="H106" s="12">
        <v>0.029386574074074075</v>
      </c>
      <c r="I106" s="12">
        <f t="shared" si="1"/>
        <v>0.003645833333333331</v>
      </c>
    </row>
    <row r="107" spans="1:9" ht="14.25">
      <c r="A107" s="16" t="s">
        <v>433</v>
      </c>
      <c r="B107" s="4">
        <v>125</v>
      </c>
      <c r="C107" s="3" t="s">
        <v>41</v>
      </c>
      <c r="D107" s="3" t="s">
        <v>40</v>
      </c>
      <c r="E107" s="3" t="s">
        <v>39</v>
      </c>
      <c r="F107" s="1">
        <v>18728</v>
      </c>
      <c r="G107" s="3" t="s">
        <v>38</v>
      </c>
      <c r="H107" s="12">
        <v>0.029675925925925925</v>
      </c>
      <c r="I107" s="12">
        <f t="shared" si="1"/>
        <v>0.0039351851851851805</v>
      </c>
    </row>
    <row r="108" spans="1:9" ht="14.25">
      <c r="A108" s="16" t="s">
        <v>434</v>
      </c>
      <c r="B108" s="4">
        <v>148</v>
      </c>
      <c r="C108" s="3" t="s">
        <v>3</v>
      </c>
      <c r="D108" s="3" t="s">
        <v>2</v>
      </c>
      <c r="E108" s="3" t="s">
        <v>1</v>
      </c>
      <c r="F108" s="1">
        <v>1134</v>
      </c>
      <c r="G108" s="3" t="s">
        <v>0</v>
      </c>
      <c r="H108" s="12">
        <v>0.029768518518518517</v>
      </c>
      <c r="I108" s="12">
        <f t="shared" si="1"/>
        <v>0.0040277777777777725</v>
      </c>
    </row>
    <row r="109" spans="1:9" ht="14.25">
      <c r="A109" s="16" t="s">
        <v>435</v>
      </c>
      <c r="B109" s="4">
        <v>77</v>
      </c>
      <c r="C109" s="3" t="s">
        <v>139</v>
      </c>
      <c r="D109" s="3" t="s">
        <v>138</v>
      </c>
      <c r="E109" s="3" t="s">
        <v>137</v>
      </c>
      <c r="F109" s="1">
        <v>14513</v>
      </c>
      <c r="G109" s="3" t="s">
        <v>136</v>
      </c>
      <c r="H109" s="12">
        <v>0.030046296296296297</v>
      </c>
      <c r="I109" s="12">
        <f t="shared" si="1"/>
        <v>0.004305555555555552</v>
      </c>
    </row>
    <row r="110" spans="1:9" ht="14.25">
      <c r="A110" s="16" t="s">
        <v>436</v>
      </c>
      <c r="B110" s="4">
        <v>8</v>
      </c>
      <c r="C110" s="3" t="s">
        <v>319</v>
      </c>
      <c r="D110" s="3" t="s">
        <v>313</v>
      </c>
      <c r="E110" s="3" t="s">
        <v>318</v>
      </c>
      <c r="F110" s="1" t="s">
        <v>317</v>
      </c>
      <c r="G110" s="3" t="s">
        <v>313</v>
      </c>
      <c r="H110" s="12">
        <v>0.031261574074074074</v>
      </c>
      <c r="I110" s="12">
        <f t="shared" si="1"/>
        <v>0.005520833333333329</v>
      </c>
    </row>
    <row r="111" spans="1:9" ht="14.25">
      <c r="A111" s="16" t="s">
        <v>437</v>
      </c>
      <c r="B111" s="4">
        <v>2</v>
      </c>
      <c r="C111" s="3" t="s">
        <v>337</v>
      </c>
      <c r="D111" s="3" t="s">
        <v>330</v>
      </c>
      <c r="E111" s="3" t="s">
        <v>336</v>
      </c>
      <c r="F111" s="1" t="s">
        <v>335</v>
      </c>
      <c r="G111" s="3" t="s">
        <v>327</v>
      </c>
      <c r="H111" s="12">
        <v>0.03200231481481482</v>
      </c>
      <c r="I111" s="12">
        <f t="shared" si="1"/>
        <v>0.006261574074074072</v>
      </c>
    </row>
    <row r="112" spans="1:9" ht="14.25">
      <c r="A112" s="16" t="s">
        <v>438</v>
      </c>
      <c r="B112" s="4">
        <v>141</v>
      </c>
      <c r="C112" s="3" t="s">
        <v>20</v>
      </c>
      <c r="D112" s="3" t="s">
        <v>19</v>
      </c>
      <c r="E112" s="3" t="s">
        <v>18</v>
      </c>
      <c r="F112" s="1">
        <v>14958</v>
      </c>
      <c r="G112" s="3" t="s">
        <v>12</v>
      </c>
      <c r="H112" s="12">
        <v>0.032060185185185185</v>
      </c>
      <c r="I112" s="12">
        <f t="shared" si="1"/>
        <v>0.00631944444444444</v>
      </c>
    </row>
    <row r="113" spans="1:9" ht="14.25">
      <c r="A113" s="16" t="s">
        <v>439</v>
      </c>
      <c r="B113" s="4">
        <v>145</v>
      </c>
      <c r="C113" s="3" t="s">
        <v>11</v>
      </c>
      <c r="D113" s="3" t="s">
        <v>8</v>
      </c>
      <c r="E113" s="3" t="s">
        <v>10</v>
      </c>
      <c r="F113" s="1">
        <v>17734</v>
      </c>
      <c r="G113" s="3" t="s">
        <v>0</v>
      </c>
      <c r="H113" s="12">
        <v>0.032060185185185185</v>
      </c>
      <c r="I113" s="12">
        <f t="shared" si="1"/>
        <v>0.00631944444444444</v>
      </c>
    </row>
    <row r="114" spans="1:9" ht="14.25">
      <c r="A114" s="16" t="s">
        <v>440</v>
      </c>
      <c r="B114" s="4">
        <v>147</v>
      </c>
      <c r="C114" s="3" t="s">
        <v>6</v>
      </c>
      <c r="D114" s="3" t="s">
        <v>5</v>
      </c>
      <c r="E114" s="3" t="s">
        <v>4</v>
      </c>
      <c r="F114" s="1">
        <v>13031</v>
      </c>
      <c r="G114" s="3" t="s">
        <v>0</v>
      </c>
      <c r="H114" s="12">
        <v>0.032060185185185185</v>
      </c>
      <c r="I114" s="12">
        <f t="shared" si="1"/>
        <v>0.00631944444444444</v>
      </c>
    </row>
    <row r="115" spans="1:9" ht="14.25">
      <c r="A115" s="16" t="s">
        <v>441</v>
      </c>
      <c r="B115" s="4">
        <v>101</v>
      </c>
      <c r="C115" s="3" t="s">
        <v>93</v>
      </c>
      <c r="D115" s="3" t="s">
        <v>88</v>
      </c>
      <c r="E115" s="3" t="s">
        <v>92</v>
      </c>
      <c r="F115" s="1">
        <v>17995</v>
      </c>
      <c r="G115" s="3" t="s">
        <v>84</v>
      </c>
      <c r="H115" s="12">
        <v>0.032060185185185185</v>
      </c>
      <c r="I115" s="12">
        <f t="shared" si="1"/>
        <v>0.00631944444444444</v>
      </c>
    </row>
    <row r="116" spans="1:9" ht="14.25">
      <c r="A116" s="16" t="s">
        <v>442</v>
      </c>
      <c r="B116" s="4">
        <v>106</v>
      </c>
      <c r="C116" s="3" t="s">
        <v>80</v>
      </c>
      <c r="D116" s="3" t="s">
        <v>73</v>
      </c>
      <c r="E116" s="3" t="s">
        <v>79</v>
      </c>
      <c r="F116" s="1">
        <v>9643</v>
      </c>
      <c r="G116" s="3" t="s">
        <v>71</v>
      </c>
      <c r="H116" s="12">
        <v>0.03252314814814815</v>
      </c>
      <c r="I116" s="12">
        <f t="shared" si="1"/>
        <v>0.006782407407407404</v>
      </c>
    </row>
    <row r="117" spans="1:9" ht="14.25">
      <c r="A117" s="16" t="s">
        <v>443</v>
      </c>
      <c r="B117" s="4">
        <v>40</v>
      </c>
      <c r="C117" s="3" t="s">
        <v>225</v>
      </c>
      <c r="D117" s="3" t="s">
        <v>224</v>
      </c>
      <c r="E117" s="3" t="s">
        <v>223</v>
      </c>
      <c r="F117" s="1">
        <v>5395</v>
      </c>
      <c r="G117" s="3" t="s">
        <v>206</v>
      </c>
      <c r="H117" s="12">
        <v>0.03252314814814815</v>
      </c>
      <c r="I117" s="12">
        <f t="shared" si="1"/>
        <v>0.006782407407407404</v>
      </c>
    </row>
    <row r="118" spans="1:9" ht="14.25">
      <c r="A118" s="16" t="s">
        <v>444</v>
      </c>
      <c r="B118" s="4">
        <v>94</v>
      </c>
      <c r="C118" s="3" t="s">
        <v>109</v>
      </c>
      <c r="D118" s="3" t="s">
        <v>106</v>
      </c>
      <c r="E118" s="3" t="s">
        <v>108</v>
      </c>
      <c r="F118" s="1">
        <v>18492</v>
      </c>
      <c r="G118" s="3" t="s">
        <v>98</v>
      </c>
      <c r="H118" s="12">
        <v>0.03252314814814815</v>
      </c>
      <c r="I118" s="12">
        <f t="shared" si="1"/>
        <v>0.006782407407407404</v>
      </c>
    </row>
    <row r="119" spans="1:9" ht="14.25">
      <c r="A119" s="16" t="s">
        <v>445</v>
      </c>
      <c r="B119" s="4">
        <v>122</v>
      </c>
      <c r="C119" s="3" t="s">
        <v>46</v>
      </c>
      <c r="D119" s="3" t="s">
        <v>40</v>
      </c>
      <c r="E119" s="3" t="s">
        <v>45</v>
      </c>
      <c r="F119" s="1">
        <v>13943</v>
      </c>
      <c r="G119" s="3" t="s">
        <v>38</v>
      </c>
      <c r="H119" s="12">
        <v>0.03252314814814815</v>
      </c>
      <c r="I119" s="12">
        <f t="shared" si="1"/>
        <v>0.006782407407407404</v>
      </c>
    </row>
    <row r="120" spans="1:9" ht="14.25">
      <c r="A120" s="16" t="s">
        <v>446</v>
      </c>
      <c r="B120" s="4">
        <v>66</v>
      </c>
      <c r="C120" s="3" t="s">
        <v>163</v>
      </c>
      <c r="D120" s="3" t="s">
        <v>161</v>
      </c>
      <c r="E120" s="3" t="s">
        <v>126</v>
      </c>
      <c r="F120" s="1">
        <v>16893</v>
      </c>
      <c r="G120" s="3" t="s">
        <v>148</v>
      </c>
      <c r="H120" s="12">
        <v>0.03252314814814815</v>
      </c>
      <c r="I120" s="12">
        <f t="shared" si="1"/>
        <v>0.006782407407407404</v>
      </c>
    </row>
    <row r="121" spans="1:9" ht="14.25">
      <c r="A121" s="16" t="s">
        <v>447</v>
      </c>
      <c r="B121" s="4">
        <v>143</v>
      </c>
      <c r="C121" s="3" t="s">
        <v>17</v>
      </c>
      <c r="D121" s="3" t="s">
        <v>14</v>
      </c>
      <c r="E121" s="3" t="s">
        <v>16</v>
      </c>
      <c r="F121" s="1">
        <v>14900</v>
      </c>
      <c r="G121" s="3" t="s">
        <v>12</v>
      </c>
      <c r="H121" s="12">
        <v>0.03284722222222222</v>
      </c>
      <c r="I121" s="12">
        <f t="shared" si="1"/>
        <v>0.0071064814814814775</v>
      </c>
    </row>
    <row r="122" spans="1:9" ht="14.25">
      <c r="A122" s="16" t="s">
        <v>448</v>
      </c>
      <c r="B122" s="4">
        <v>44</v>
      </c>
      <c r="C122" s="3" t="s">
        <v>215</v>
      </c>
      <c r="D122" s="3" t="s">
        <v>214</v>
      </c>
      <c r="E122" s="3" t="s">
        <v>213</v>
      </c>
      <c r="F122" s="1">
        <v>4984</v>
      </c>
      <c r="G122" s="3" t="s">
        <v>206</v>
      </c>
      <c r="H122" s="12">
        <v>0.03450231481481481</v>
      </c>
      <c r="I122" s="12">
        <f t="shared" si="1"/>
        <v>0.008761574074074067</v>
      </c>
    </row>
    <row r="123" spans="1:9" ht="14.25">
      <c r="A123" s="16">
        <v>116</v>
      </c>
      <c r="B123" s="4">
        <v>144</v>
      </c>
      <c r="C123" s="5" t="s">
        <v>15</v>
      </c>
      <c r="D123" s="3" t="s">
        <v>14</v>
      </c>
      <c r="E123" s="3" t="s">
        <v>13</v>
      </c>
      <c r="F123" s="1">
        <v>10755</v>
      </c>
      <c r="G123" s="3" t="s">
        <v>12</v>
      </c>
      <c r="H123" s="12">
        <v>0.03450231481481481</v>
      </c>
      <c r="I123" s="12">
        <f t="shared" si="1"/>
        <v>0.008761574074074067</v>
      </c>
    </row>
    <row r="124" spans="1:9" ht="14.25">
      <c r="A124" s="16">
        <v>117</v>
      </c>
      <c r="B124" s="4">
        <v>79</v>
      </c>
      <c r="C124" s="3" t="s">
        <v>132</v>
      </c>
      <c r="D124" s="3" t="s">
        <v>129</v>
      </c>
      <c r="E124" s="3" t="s">
        <v>131</v>
      </c>
      <c r="F124" s="1">
        <v>10716</v>
      </c>
      <c r="G124" s="3" t="s">
        <v>116</v>
      </c>
      <c r="H124" s="12">
        <v>0.03481481481481481</v>
      </c>
      <c r="I124" s="12">
        <f t="shared" si="1"/>
        <v>0.009074074074074068</v>
      </c>
    </row>
    <row r="125" spans="1:9" ht="14.25">
      <c r="A125" s="16">
        <v>118</v>
      </c>
      <c r="B125" s="4">
        <v>80</v>
      </c>
      <c r="C125" s="3" t="s">
        <v>130</v>
      </c>
      <c r="D125" s="3" t="s">
        <v>129</v>
      </c>
      <c r="E125" s="3" t="s">
        <v>128</v>
      </c>
      <c r="F125" s="1">
        <v>13135</v>
      </c>
      <c r="G125" s="3" t="s">
        <v>116</v>
      </c>
      <c r="H125" s="12">
        <v>0.03553240740740741</v>
      </c>
      <c r="I125" s="12">
        <f t="shared" si="1"/>
        <v>0.009791666666666664</v>
      </c>
    </row>
    <row r="126" spans="2:7" ht="14.25">
      <c r="B126" s="4"/>
      <c r="C126" s="3"/>
      <c r="D126" s="3"/>
      <c r="E126" s="3"/>
      <c r="F126" s="1"/>
      <c r="G126" s="3"/>
    </row>
    <row r="128" spans="2:8" ht="14.25">
      <c r="B128" s="4">
        <v>31</v>
      </c>
      <c r="C128" s="3" t="s">
        <v>252</v>
      </c>
      <c r="D128" s="3" t="s">
        <v>246</v>
      </c>
      <c r="E128" s="3" t="s">
        <v>251</v>
      </c>
      <c r="F128" s="1" t="s">
        <v>250</v>
      </c>
      <c r="G128" s="3" t="s">
        <v>246</v>
      </c>
      <c r="H128" s="50" t="s">
        <v>452</v>
      </c>
    </row>
  </sheetData>
  <sheetProtection/>
  <mergeCells count="3">
    <mergeCell ref="A1:I1"/>
    <mergeCell ref="A3:I3"/>
    <mergeCell ref="A5:I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2"/>
  <sheetViews>
    <sheetView zoomScalePageLayoutView="0" workbookViewId="0" topLeftCell="A1">
      <selection activeCell="D97" sqref="D97"/>
    </sheetView>
  </sheetViews>
  <sheetFormatPr defaultColWidth="9.140625" defaultRowHeight="15"/>
  <cols>
    <col min="1" max="1" width="8.28125" style="16" customWidth="1"/>
    <col min="2" max="2" width="5.00390625" style="0" customWidth="1"/>
    <col min="3" max="3" width="22.140625" style="0" customWidth="1"/>
    <col min="4" max="4" width="23.28125" style="0" customWidth="1"/>
    <col min="5" max="5" width="11.57421875" style="0" customWidth="1"/>
    <col min="7" max="7" width="11.00390625" style="0" customWidth="1"/>
    <col min="8" max="8" width="9.57421875" style="44" hidden="1" customWidth="1"/>
    <col min="9" max="9" width="9.57421875" style="0" hidden="1" customWidth="1"/>
    <col min="10" max="10" width="12.00390625" style="0" customWidth="1"/>
    <col min="11" max="11" width="9.140625" style="14" customWidth="1"/>
  </cols>
  <sheetData>
    <row r="1" spans="1:11" ht="18">
      <c r="A1" s="76" t="s">
        <v>356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9" ht="6" customHeight="1">
      <c r="A2" s="23"/>
      <c r="B2" s="17"/>
      <c r="C2" s="17"/>
      <c r="D2" s="17"/>
      <c r="E2" s="17"/>
      <c r="F2" s="17"/>
      <c r="G2" s="17"/>
      <c r="H2" s="43"/>
      <c r="I2" s="35"/>
    </row>
    <row r="3" spans="1:11" ht="18">
      <c r="A3" s="76" t="s">
        <v>486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9" ht="7.5" customHeight="1">
      <c r="A4" s="23"/>
      <c r="B4" s="17"/>
      <c r="C4" s="17"/>
      <c r="D4" s="17"/>
      <c r="E4" s="17"/>
      <c r="F4" s="17"/>
      <c r="G4" s="17"/>
      <c r="H4" s="43"/>
      <c r="I4" s="35"/>
    </row>
    <row r="5" spans="1:11" ht="33.75" customHeight="1">
      <c r="A5" s="10" t="s">
        <v>350</v>
      </c>
      <c r="B5" s="46" t="s">
        <v>347</v>
      </c>
      <c r="C5" s="46" t="s">
        <v>346</v>
      </c>
      <c r="D5" s="46" t="s">
        <v>345</v>
      </c>
      <c r="E5" s="46" t="s">
        <v>344</v>
      </c>
      <c r="F5" s="10" t="s">
        <v>343</v>
      </c>
      <c r="G5" s="46" t="s">
        <v>342</v>
      </c>
      <c r="H5" s="45" t="s">
        <v>482</v>
      </c>
      <c r="I5" s="48" t="s">
        <v>483</v>
      </c>
      <c r="J5" s="46" t="s">
        <v>454</v>
      </c>
      <c r="K5" s="47" t="s">
        <v>352</v>
      </c>
    </row>
    <row r="6" spans="1:10" ht="14.25">
      <c r="A6" s="16">
        <v>1</v>
      </c>
      <c r="B6" s="4">
        <v>103</v>
      </c>
      <c r="C6" s="3" t="s">
        <v>89</v>
      </c>
      <c r="D6" s="3" t="s">
        <v>88</v>
      </c>
      <c r="E6" s="3" t="s">
        <v>59</v>
      </c>
      <c r="F6" s="1">
        <v>16602</v>
      </c>
      <c r="G6" s="3" t="s">
        <v>84</v>
      </c>
      <c r="H6" s="12">
        <v>0.08449074074074074</v>
      </c>
      <c r="I6" s="12">
        <v>0.025694444444444447</v>
      </c>
      <c r="J6" s="12">
        <f aca="true" t="shared" si="0" ref="J6:J37">H6+I6</f>
        <v>0.11018518518518519</v>
      </c>
    </row>
    <row r="7" spans="1:11" ht="14.25">
      <c r="A7" s="16">
        <v>2</v>
      </c>
      <c r="B7" s="4">
        <v>91</v>
      </c>
      <c r="C7" s="3" t="s">
        <v>113</v>
      </c>
      <c r="D7" s="8" t="s">
        <v>111</v>
      </c>
      <c r="E7" s="3" t="s">
        <v>54</v>
      </c>
      <c r="F7" s="1">
        <v>16849</v>
      </c>
      <c r="G7" s="3" t="s">
        <v>25</v>
      </c>
      <c r="H7" s="12">
        <v>0.08454861111111112</v>
      </c>
      <c r="I7" s="12">
        <v>0.0257407407407407</v>
      </c>
      <c r="J7" s="12">
        <f t="shared" si="0"/>
        <v>0.11028935185185182</v>
      </c>
      <c r="K7" s="14">
        <f>J7-$J$6</f>
        <v>0.00010416666666662744</v>
      </c>
    </row>
    <row r="8" spans="1:11" ht="14.25">
      <c r="A8" s="16">
        <v>3</v>
      </c>
      <c r="B8" s="4">
        <v>27</v>
      </c>
      <c r="C8" s="3" t="s">
        <v>264</v>
      </c>
      <c r="D8" s="3" t="s">
        <v>246</v>
      </c>
      <c r="E8" s="3" t="s">
        <v>263</v>
      </c>
      <c r="F8" s="1" t="s">
        <v>262</v>
      </c>
      <c r="G8" s="3" t="s">
        <v>246</v>
      </c>
      <c r="H8" s="12">
        <v>0.0846412037037037</v>
      </c>
      <c r="I8" s="12">
        <v>0.0256712962962963</v>
      </c>
      <c r="J8" s="12">
        <f t="shared" si="0"/>
        <v>0.11031250000000001</v>
      </c>
      <c r="K8" s="14">
        <f>J8-$J$6</f>
        <v>0.0001273148148148162</v>
      </c>
    </row>
    <row r="9" spans="1:11" ht="14.25">
      <c r="A9" s="16">
        <v>4</v>
      </c>
      <c r="B9" s="4">
        <v>107</v>
      </c>
      <c r="C9" s="3" t="s">
        <v>78</v>
      </c>
      <c r="D9" s="3" t="s">
        <v>73</v>
      </c>
      <c r="E9" s="3" t="s">
        <v>77</v>
      </c>
      <c r="F9" s="1">
        <v>18615</v>
      </c>
      <c r="G9" s="3" t="s">
        <v>71</v>
      </c>
      <c r="H9" s="12">
        <v>0.08460648148148148</v>
      </c>
      <c r="I9" s="12">
        <v>0.025717592592592594</v>
      </c>
      <c r="J9" s="12">
        <f t="shared" si="0"/>
        <v>0.11032407407407407</v>
      </c>
      <c r="K9" s="14">
        <f aca="true" t="shared" si="1" ref="K9:K72">J9-$J$6</f>
        <v>0.00013888888888888284</v>
      </c>
    </row>
    <row r="10" spans="1:11" ht="14.25">
      <c r="A10" s="16">
        <v>5</v>
      </c>
      <c r="B10" s="4">
        <v>97</v>
      </c>
      <c r="C10" s="3" t="s">
        <v>102</v>
      </c>
      <c r="D10" s="3" t="s">
        <v>8</v>
      </c>
      <c r="E10" s="3" t="s">
        <v>101</v>
      </c>
      <c r="F10" s="1">
        <v>16273</v>
      </c>
      <c r="G10" s="3" t="s">
        <v>98</v>
      </c>
      <c r="H10" s="12">
        <v>0.08459490740740741</v>
      </c>
      <c r="I10" s="12">
        <v>0.0257407407407407</v>
      </c>
      <c r="J10" s="12">
        <f t="shared" si="0"/>
        <v>0.11033564814814811</v>
      </c>
      <c r="K10" s="14">
        <f t="shared" si="1"/>
        <v>0.00015046296296292172</v>
      </c>
    </row>
    <row r="11" spans="1:11" ht="14.25">
      <c r="A11" s="16" t="s">
        <v>488</v>
      </c>
      <c r="B11" s="4">
        <v>33</v>
      </c>
      <c r="C11" s="3" t="s">
        <v>245</v>
      </c>
      <c r="D11" s="3" t="s">
        <v>30</v>
      </c>
      <c r="E11" s="3" t="s">
        <v>244</v>
      </c>
      <c r="F11" s="1" t="s">
        <v>243</v>
      </c>
      <c r="G11" s="3" t="s">
        <v>30</v>
      </c>
      <c r="H11" s="12">
        <v>0.0846412037037037</v>
      </c>
      <c r="I11" s="12">
        <v>0.025706018518518517</v>
      </c>
      <c r="J11" s="12">
        <f t="shared" si="0"/>
        <v>0.11034722222222222</v>
      </c>
      <c r="K11" s="14">
        <f t="shared" si="1"/>
        <v>0.00016203703703702999</v>
      </c>
    </row>
    <row r="12" spans="1:11" ht="14.25">
      <c r="A12" s="16" t="s">
        <v>488</v>
      </c>
      <c r="B12" s="4">
        <v>63</v>
      </c>
      <c r="C12" s="3" t="s">
        <v>171</v>
      </c>
      <c r="D12" s="3" t="s">
        <v>5</v>
      </c>
      <c r="E12" s="3" t="s">
        <v>170</v>
      </c>
      <c r="F12" s="1">
        <v>16672</v>
      </c>
      <c r="G12" s="3" t="s">
        <v>164</v>
      </c>
      <c r="H12" s="12">
        <v>0.08462962962962962</v>
      </c>
      <c r="I12" s="12">
        <v>0.025717592592592594</v>
      </c>
      <c r="J12" s="12">
        <f t="shared" si="0"/>
        <v>0.11034722222222222</v>
      </c>
      <c r="K12" s="14">
        <f t="shared" si="1"/>
        <v>0.00016203703703702999</v>
      </c>
    </row>
    <row r="13" spans="1:11" ht="14.25">
      <c r="A13" s="16" t="s">
        <v>489</v>
      </c>
      <c r="B13" s="4">
        <v>30</v>
      </c>
      <c r="C13" s="3" t="s">
        <v>255</v>
      </c>
      <c r="D13" s="3" t="s">
        <v>246</v>
      </c>
      <c r="E13" s="3" t="s">
        <v>254</v>
      </c>
      <c r="F13" s="1" t="s">
        <v>253</v>
      </c>
      <c r="G13" s="3" t="s">
        <v>246</v>
      </c>
      <c r="H13" s="12">
        <v>0.08461805555555556</v>
      </c>
      <c r="I13" s="12">
        <v>0.0257407407407407</v>
      </c>
      <c r="J13" s="12">
        <f t="shared" si="0"/>
        <v>0.11035879629629626</v>
      </c>
      <c r="K13" s="14">
        <f t="shared" si="1"/>
        <v>0.00017361111111106886</v>
      </c>
    </row>
    <row r="14" spans="1:11" ht="14.25">
      <c r="A14" s="16" t="s">
        <v>489</v>
      </c>
      <c r="B14" s="4">
        <v>60</v>
      </c>
      <c r="C14" s="3" t="s">
        <v>179</v>
      </c>
      <c r="D14" s="3" t="s">
        <v>178</v>
      </c>
      <c r="E14" s="3" t="s">
        <v>177</v>
      </c>
      <c r="F14" s="1">
        <v>17265</v>
      </c>
      <c r="G14" s="3" t="s">
        <v>174</v>
      </c>
      <c r="H14" s="12">
        <v>0.08462962962962962</v>
      </c>
      <c r="I14" s="12">
        <v>0.025729166666666664</v>
      </c>
      <c r="J14" s="12">
        <f t="shared" si="0"/>
        <v>0.11035879629629629</v>
      </c>
      <c r="K14" s="14">
        <f t="shared" si="1"/>
        <v>0.00017361111111109662</v>
      </c>
    </row>
    <row r="15" spans="1:11" ht="14.25">
      <c r="A15" s="16" t="s">
        <v>487</v>
      </c>
      <c r="B15" s="4">
        <v>1</v>
      </c>
      <c r="C15" s="3" t="s">
        <v>341</v>
      </c>
      <c r="D15" s="3" t="s">
        <v>330</v>
      </c>
      <c r="E15" s="3" t="s">
        <v>340</v>
      </c>
      <c r="F15" s="1" t="s">
        <v>339</v>
      </c>
      <c r="G15" s="3" t="s">
        <v>327</v>
      </c>
      <c r="H15" s="12">
        <v>0.0846412037037037</v>
      </c>
      <c r="I15" s="12">
        <v>0.0257407407407407</v>
      </c>
      <c r="J15" s="12">
        <f t="shared" si="0"/>
        <v>0.11038194444444441</v>
      </c>
      <c r="K15" s="14">
        <f t="shared" si="1"/>
        <v>0.000196759259259216</v>
      </c>
    </row>
    <row r="16" spans="1:11" ht="14.25">
      <c r="A16" s="16" t="s">
        <v>487</v>
      </c>
      <c r="B16" s="4">
        <v>5</v>
      </c>
      <c r="C16" s="3" t="s">
        <v>326</v>
      </c>
      <c r="D16" s="3" t="s">
        <v>313</v>
      </c>
      <c r="E16" s="3" t="s">
        <v>325</v>
      </c>
      <c r="F16" s="1">
        <v>3007</v>
      </c>
      <c r="G16" s="3" t="s">
        <v>313</v>
      </c>
      <c r="H16" s="12">
        <v>0.0846412037037037</v>
      </c>
      <c r="I16" s="12">
        <v>0.0257407407407407</v>
      </c>
      <c r="J16" s="12">
        <f t="shared" si="0"/>
        <v>0.11038194444444441</v>
      </c>
      <c r="K16" s="14">
        <f t="shared" si="1"/>
        <v>0.000196759259259216</v>
      </c>
    </row>
    <row r="17" spans="1:11" ht="14.25">
      <c r="A17" s="16" t="s">
        <v>487</v>
      </c>
      <c r="B17" s="4">
        <v>19</v>
      </c>
      <c r="C17" s="3" t="s">
        <v>290</v>
      </c>
      <c r="D17" s="3" t="s">
        <v>268</v>
      </c>
      <c r="E17" s="3" t="s">
        <v>289</v>
      </c>
      <c r="F17" s="1" t="s">
        <v>288</v>
      </c>
      <c r="G17" s="3" t="s">
        <v>265</v>
      </c>
      <c r="H17" s="12">
        <v>0.0846412037037037</v>
      </c>
      <c r="I17" s="12">
        <v>0.0257407407407407</v>
      </c>
      <c r="J17" s="12">
        <f t="shared" si="0"/>
        <v>0.11038194444444441</v>
      </c>
      <c r="K17" s="14">
        <f t="shared" si="1"/>
        <v>0.000196759259259216</v>
      </c>
    </row>
    <row r="18" spans="1:11" ht="14.25">
      <c r="A18" s="16" t="s">
        <v>487</v>
      </c>
      <c r="B18" s="4">
        <v>20</v>
      </c>
      <c r="C18" s="3" t="s">
        <v>287</v>
      </c>
      <c r="D18" s="3" t="s">
        <v>268</v>
      </c>
      <c r="E18" s="3" t="s">
        <v>286</v>
      </c>
      <c r="F18" s="1" t="s">
        <v>285</v>
      </c>
      <c r="G18" s="3" t="s">
        <v>265</v>
      </c>
      <c r="H18" s="12">
        <v>0.0846412037037037</v>
      </c>
      <c r="I18" s="12">
        <v>0.0257407407407407</v>
      </c>
      <c r="J18" s="12">
        <f t="shared" si="0"/>
        <v>0.11038194444444441</v>
      </c>
      <c r="K18" s="14">
        <f t="shared" si="1"/>
        <v>0.000196759259259216</v>
      </c>
    </row>
    <row r="19" spans="1:11" ht="14.25">
      <c r="A19" s="16" t="s">
        <v>487</v>
      </c>
      <c r="B19" s="4">
        <v>23</v>
      </c>
      <c r="C19" s="3" t="s">
        <v>278</v>
      </c>
      <c r="D19" s="3" t="s">
        <v>268</v>
      </c>
      <c r="E19" s="3" t="s">
        <v>277</v>
      </c>
      <c r="F19" s="1" t="s">
        <v>276</v>
      </c>
      <c r="G19" s="3" t="s">
        <v>265</v>
      </c>
      <c r="H19" s="12">
        <v>0.0846412037037037</v>
      </c>
      <c r="I19" s="12">
        <v>0.0257407407407407</v>
      </c>
      <c r="J19" s="12">
        <f t="shared" si="0"/>
        <v>0.11038194444444441</v>
      </c>
      <c r="K19" s="14">
        <f t="shared" si="1"/>
        <v>0.000196759259259216</v>
      </c>
    </row>
    <row r="20" spans="1:11" ht="14.25">
      <c r="A20" s="16" t="s">
        <v>487</v>
      </c>
      <c r="B20" s="4">
        <v>25</v>
      </c>
      <c r="C20" s="3" t="s">
        <v>272</v>
      </c>
      <c r="D20" s="3" t="s">
        <v>268</v>
      </c>
      <c r="E20" s="3" t="s">
        <v>271</v>
      </c>
      <c r="F20" s="1" t="s">
        <v>270</v>
      </c>
      <c r="G20" s="3" t="s">
        <v>265</v>
      </c>
      <c r="H20" s="12">
        <v>0.0846412037037037</v>
      </c>
      <c r="I20" s="12">
        <v>0.0257407407407407</v>
      </c>
      <c r="J20" s="12">
        <f t="shared" si="0"/>
        <v>0.11038194444444441</v>
      </c>
      <c r="K20" s="14">
        <f t="shared" si="1"/>
        <v>0.000196759259259216</v>
      </c>
    </row>
    <row r="21" spans="1:11" ht="14.25">
      <c r="A21" s="16" t="s">
        <v>487</v>
      </c>
      <c r="B21" s="4">
        <v>26</v>
      </c>
      <c r="C21" s="3" t="s">
        <v>269</v>
      </c>
      <c r="D21" s="3" t="s">
        <v>268</v>
      </c>
      <c r="E21" s="3" t="s">
        <v>267</v>
      </c>
      <c r="F21" s="1" t="s">
        <v>266</v>
      </c>
      <c r="G21" s="3" t="s">
        <v>265</v>
      </c>
      <c r="H21" s="12">
        <v>0.0846412037037037</v>
      </c>
      <c r="I21" s="12">
        <v>0.0257407407407407</v>
      </c>
      <c r="J21" s="12">
        <f t="shared" si="0"/>
        <v>0.11038194444444441</v>
      </c>
      <c r="K21" s="14">
        <f t="shared" si="1"/>
        <v>0.000196759259259216</v>
      </c>
    </row>
    <row r="22" spans="1:11" ht="14.25">
      <c r="A22" s="16" t="s">
        <v>487</v>
      </c>
      <c r="B22" s="4">
        <v>28</v>
      </c>
      <c r="C22" s="3" t="s">
        <v>261</v>
      </c>
      <c r="D22" s="3" t="s">
        <v>246</v>
      </c>
      <c r="E22" s="3" t="s">
        <v>260</v>
      </c>
      <c r="F22" s="1" t="s">
        <v>259</v>
      </c>
      <c r="G22" s="3" t="s">
        <v>246</v>
      </c>
      <c r="H22" s="12">
        <v>0.0846412037037037</v>
      </c>
      <c r="I22" s="12">
        <v>0.0257407407407407</v>
      </c>
      <c r="J22" s="12">
        <f t="shared" si="0"/>
        <v>0.11038194444444441</v>
      </c>
      <c r="K22" s="14">
        <f t="shared" si="1"/>
        <v>0.000196759259259216</v>
      </c>
    </row>
    <row r="23" spans="1:11" ht="14.25">
      <c r="A23" s="16" t="s">
        <v>487</v>
      </c>
      <c r="B23" s="4">
        <v>32</v>
      </c>
      <c r="C23" s="3" t="s">
        <v>249</v>
      </c>
      <c r="D23" s="3" t="s">
        <v>246</v>
      </c>
      <c r="E23" s="3" t="s">
        <v>248</v>
      </c>
      <c r="F23" s="1" t="s">
        <v>247</v>
      </c>
      <c r="G23" s="3" t="s">
        <v>246</v>
      </c>
      <c r="H23" s="12">
        <v>0.0846412037037037</v>
      </c>
      <c r="I23" s="12">
        <v>0.0257407407407407</v>
      </c>
      <c r="J23" s="12">
        <f t="shared" si="0"/>
        <v>0.11038194444444441</v>
      </c>
      <c r="K23" s="14">
        <f t="shared" si="1"/>
        <v>0.000196759259259216</v>
      </c>
    </row>
    <row r="24" spans="1:11" ht="14.25">
      <c r="A24" s="16" t="s">
        <v>487</v>
      </c>
      <c r="B24" s="4">
        <v>34</v>
      </c>
      <c r="C24" s="3" t="s">
        <v>242</v>
      </c>
      <c r="D24" s="3" t="s">
        <v>30</v>
      </c>
      <c r="E24" s="3" t="s">
        <v>241</v>
      </c>
      <c r="F24" s="1" t="s">
        <v>240</v>
      </c>
      <c r="G24" s="3" t="s">
        <v>30</v>
      </c>
      <c r="H24" s="12">
        <v>0.0846412037037037</v>
      </c>
      <c r="I24" s="12">
        <v>0.0257407407407407</v>
      </c>
      <c r="J24" s="12">
        <f t="shared" si="0"/>
        <v>0.11038194444444441</v>
      </c>
      <c r="K24" s="14">
        <f t="shared" si="1"/>
        <v>0.000196759259259216</v>
      </c>
    </row>
    <row r="25" spans="1:11" ht="14.25">
      <c r="A25" s="16" t="s">
        <v>487</v>
      </c>
      <c r="B25" s="4">
        <v>35</v>
      </c>
      <c r="C25" s="3" t="s">
        <v>239</v>
      </c>
      <c r="D25" s="3" t="s">
        <v>30</v>
      </c>
      <c r="E25" s="3" t="s">
        <v>238</v>
      </c>
      <c r="F25" s="1" t="s">
        <v>237</v>
      </c>
      <c r="G25" s="3" t="s">
        <v>30</v>
      </c>
      <c r="H25" s="12">
        <v>0.0846412037037037</v>
      </c>
      <c r="I25" s="12">
        <v>0.0257407407407407</v>
      </c>
      <c r="J25" s="12">
        <f t="shared" si="0"/>
        <v>0.11038194444444441</v>
      </c>
      <c r="K25" s="14">
        <f t="shared" si="1"/>
        <v>0.000196759259259216</v>
      </c>
    </row>
    <row r="26" spans="1:11" ht="14.25">
      <c r="A26" s="16" t="s">
        <v>487</v>
      </c>
      <c r="B26" s="4">
        <v>37</v>
      </c>
      <c r="C26" s="3" t="s">
        <v>233</v>
      </c>
      <c r="D26" s="3" t="s">
        <v>30</v>
      </c>
      <c r="E26" s="3" t="s">
        <v>232</v>
      </c>
      <c r="F26" s="1" t="s">
        <v>231</v>
      </c>
      <c r="G26" s="3" t="s">
        <v>30</v>
      </c>
      <c r="H26" s="12">
        <v>0.0846412037037037</v>
      </c>
      <c r="I26" s="12">
        <v>0.0257407407407407</v>
      </c>
      <c r="J26" s="12">
        <f t="shared" si="0"/>
        <v>0.11038194444444441</v>
      </c>
      <c r="K26" s="14">
        <f t="shared" si="1"/>
        <v>0.000196759259259216</v>
      </c>
    </row>
    <row r="27" spans="1:11" ht="14.25">
      <c r="A27" s="16" t="s">
        <v>487</v>
      </c>
      <c r="B27" s="4">
        <v>38</v>
      </c>
      <c r="C27" s="3" t="s">
        <v>230</v>
      </c>
      <c r="D27" s="3" t="s">
        <v>30</v>
      </c>
      <c r="E27" s="3" t="s">
        <v>229</v>
      </c>
      <c r="F27" s="1" t="s">
        <v>228</v>
      </c>
      <c r="G27" s="3" t="s">
        <v>30</v>
      </c>
      <c r="H27" s="12">
        <v>0.0846412037037037</v>
      </c>
      <c r="I27" s="12">
        <v>0.0257407407407407</v>
      </c>
      <c r="J27" s="12">
        <f t="shared" si="0"/>
        <v>0.11038194444444441</v>
      </c>
      <c r="K27" s="14">
        <f t="shared" si="1"/>
        <v>0.000196759259259216</v>
      </c>
    </row>
    <row r="28" spans="1:11" ht="14.25">
      <c r="A28" s="16" t="s">
        <v>487</v>
      </c>
      <c r="B28" s="4">
        <v>48</v>
      </c>
      <c r="C28" s="3" t="s">
        <v>205</v>
      </c>
      <c r="D28" s="3" t="s">
        <v>196</v>
      </c>
      <c r="E28" s="3" t="s">
        <v>204</v>
      </c>
      <c r="F28" s="1">
        <v>18450</v>
      </c>
      <c r="G28" s="3" t="s">
        <v>188</v>
      </c>
      <c r="H28" s="12">
        <v>0.0846412037037037</v>
      </c>
      <c r="I28" s="12">
        <v>0.0257407407407407</v>
      </c>
      <c r="J28" s="12">
        <f t="shared" si="0"/>
        <v>0.11038194444444441</v>
      </c>
      <c r="K28" s="14">
        <f t="shared" si="1"/>
        <v>0.000196759259259216</v>
      </c>
    </row>
    <row r="29" spans="1:11" ht="14.25">
      <c r="A29" s="16" t="s">
        <v>487</v>
      </c>
      <c r="B29" s="4">
        <v>49</v>
      </c>
      <c r="C29" s="3" t="s">
        <v>203</v>
      </c>
      <c r="D29" s="3" t="s">
        <v>196</v>
      </c>
      <c r="E29" s="3" t="s">
        <v>202</v>
      </c>
      <c r="F29" s="1">
        <v>17778</v>
      </c>
      <c r="G29" s="3" t="s">
        <v>188</v>
      </c>
      <c r="H29" s="12">
        <v>0.0846412037037037</v>
      </c>
      <c r="I29" s="12">
        <v>0.0257407407407407</v>
      </c>
      <c r="J29" s="12">
        <f t="shared" si="0"/>
        <v>0.11038194444444441</v>
      </c>
      <c r="K29" s="14">
        <f t="shared" si="1"/>
        <v>0.000196759259259216</v>
      </c>
    </row>
    <row r="30" spans="1:11" ht="14.25">
      <c r="A30" s="16" t="s">
        <v>487</v>
      </c>
      <c r="B30" s="4">
        <v>57</v>
      </c>
      <c r="C30" s="3" t="s">
        <v>185</v>
      </c>
      <c r="D30" s="3" t="s">
        <v>178</v>
      </c>
      <c r="E30" s="3" t="s">
        <v>184</v>
      </c>
      <c r="F30" s="1">
        <v>19202</v>
      </c>
      <c r="G30" s="3" t="s">
        <v>174</v>
      </c>
      <c r="H30" s="12">
        <v>0.0846412037037037</v>
      </c>
      <c r="I30" s="12">
        <v>0.0257407407407407</v>
      </c>
      <c r="J30" s="12">
        <f t="shared" si="0"/>
        <v>0.11038194444444441</v>
      </c>
      <c r="K30" s="14">
        <f t="shared" si="1"/>
        <v>0.000196759259259216</v>
      </c>
    </row>
    <row r="31" spans="1:11" ht="14.25">
      <c r="A31" s="16" t="s">
        <v>487</v>
      </c>
      <c r="B31" s="4">
        <v>67</v>
      </c>
      <c r="C31" s="3" t="s">
        <v>162</v>
      </c>
      <c r="D31" s="3" t="s">
        <v>161</v>
      </c>
      <c r="E31" s="3" t="s">
        <v>160</v>
      </c>
      <c r="F31" s="1">
        <v>17959</v>
      </c>
      <c r="G31" s="3" t="s">
        <v>148</v>
      </c>
      <c r="H31" s="12">
        <v>0.0846412037037037</v>
      </c>
      <c r="I31" s="12">
        <v>0.0257407407407407</v>
      </c>
      <c r="J31" s="12">
        <f t="shared" si="0"/>
        <v>0.11038194444444441</v>
      </c>
      <c r="K31" s="14">
        <f t="shared" si="1"/>
        <v>0.000196759259259216</v>
      </c>
    </row>
    <row r="32" spans="1:11" ht="14.25">
      <c r="A32" s="16" t="s">
        <v>487</v>
      </c>
      <c r="B32" s="4">
        <v>72</v>
      </c>
      <c r="C32" s="3" t="s">
        <v>151</v>
      </c>
      <c r="D32" s="3" t="s">
        <v>150</v>
      </c>
      <c r="E32" s="3" t="s">
        <v>149</v>
      </c>
      <c r="F32" s="1">
        <v>13192</v>
      </c>
      <c r="G32" s="3" t="s">
        <v>148</v>
      </c>
      <c r="H32" s="12">
        <v>0.0846412037037037</v>
      </c>
      <c r="I32" s="12">
        <v>0.0257407407407407</v>
      </c>
      <c r="J32" s="12">
        <f t="shared" si="0"/>
        <v>0.11038194444444441</v>
      </c>
      <c r="K32" s="14">
        <f t="shared" si="1"/>
        <v>0.000196759259259216</v>
      </c>
    </row>
    <row r="33" spans="1:11" ht="14.25">
      <c r="A33" s="16" t="s">
        <v>487</v>
      </c>
      <c r="B33" s="4">
        <v>87</v>
      </c>
      <c r="C33" s="3" t="s">
        <v>118</v>
      </c>
      <c r="D33" s="3" t="s">
        <v>117</v>
      </c>
      <c r="E33" s="3" t="s">
        <v>43</v>
      </c>
      <c r="F33" s="1">
        <v>18406</v>
      </c>
      <c r="G33" s="3" t="s">
        <v>116</v>
      </c>
      <c r="H33" s="12">
        <v>0.0846412037037037</v>
      </c>
      <c r="I33" s="12">
        <v>0.0257407407407407</v>
      </c>
      <c r="J33" s="12">
        <f t="shared" si="0"/>
        <v>0.11038194444444441</v>
      </c>
      <c r="K33" s="14">
        <f t="shared" si="1"/>
        <v>0.000196759259259216</v>
      </c>
    </row>
    <row r="34" spans="1:11" ht="14.25">
      <c r="A34" s="16" t="s">
        <v>487</v>
      </c>
      <c r="B34" s="4">
        <v>95</v>
      </c>
      <c r="C34" s="3" t="s">
        <v>107</v>
      </c>
      <c r="D34" s="3" t="s">
        <v>106</v>
      </c>
      <c r="E34" s="3" t="s">
        <v>105</v>
      </c>
      <c r="F34" s="1">
        <v>17773</v>
      </c>
      <c r="G34" s="3" t="s">
        <v>98</v>
      </c>
      <c r="H34" s="12">
        <v>0.0846412037037037</v>
      </c>
      <c r="I34" s="12">
        <v>0.0257407407407407</v>
      </c>
      <c r="J34" s="12">
        <f t="shared" si="0"/>
        <v>0.11038194444444441</v>
      </c>
      <c r="K34" s="14">
        <f t="shared" si="1"/>
        <v>0.000196759259259216</v>
      </c>
    </row>
    <row r="35" spans="1:11" ht="14.25">
      <c r="A35" s="16" t="s">
        <v>487</v>
      </c>
      <c r="B35" s="4">
        <v>114</v>
      </c>
      <c r="C35" s="3" t="s">
        <v>68</v>
      </c>
      <c r="D35" s="3" t="s">
        <v>63</v>
      </c>
      <c r="E35" s="3" t="s">
        <v>67</v>
      </c>
      <c r="F35" s="1">
        <v>11976</v>
      </c>
      <c r="G35" s="3" t="s">
        <v>61</v>
      </c>
      <c r="H35" s="12">
        <v>0.0846412037037037</v>
      </c>
      <c r="I35" s="12">
        <v>0.0257407407407407</v>
      </c>
      <c r="J35" s="12">
        <f t="shared" si="0"/>
        <v>0.11038194444444441</v>
      </c>
      <c r="K35" s="14">
        <f t="shared" si="1"/>
        <v>0.000196759259259216</v>
      </c>
    </row>
    <row r="36" spans="1:11" ht="14.25">
      <c r="A36" s="16" t="s">
        <v>487</v>
      </c>
      <c r="B36" s="4">
        <v>128</v>
      </c>
      <c r="C36" s="3" t="s">
        <v>29</v>
      </c>
      <c r="D36" s="3" t="s">
        <v>28</v>
      </c>
      <c r="E36" s="3" t="s">
        <v>27</v>
      </c>
      <c r="F36" s="1" t="s">
        <v>26</v>
      </c>
      <c r="G36" s="3" t="s">
        <v>25</v>
      </c>
      <c r="H36" s="12">
        <v>0.0846412037037037</v>
      </c>
      <c r="I36" s="12">
        <v>0.0257407407407407</v>
      </c>
      <c r="J36" s="12">
        <f t="shared" si="0"/>
        <v>0.11038194444444441</v>
      </c>
      <c r="K36" s="14">
        <f t="shared" si="1"/>
        <v>0.000196759259259216</v>
      </c>
    </row>
    <row r="37" spans="1:11" ht="14.25">
      <c r="A37" s="16" t="s">
        <v>487</v>
      </c>
      <c r="B37" s="4">
        <v>3</v>
      </c>
      <c r="C37" s="3" t="s">
        <v>334</v>
      </c>
      <c r="D37" s="3" t="s">
        <v>330</v>
      </c>
      <c r="E37" s="3" t="s">
        <v>333</v>
      </c>
      <c r="F37" s="1" t="s">
        <v>332</v>
      </c>
      <c r="G37" s="3" t="s">
        <v>327</v>
      </c>
      <c r="H37" s="12">
        <v>0.0846412037037037</v>
      </c>
      <c r="I37" s="12">
        <v>0.025740740740740745</v>
      </c>
      <c r="J37" s="12">
        <f t="shared" si="0"/>
        <v>0.11038194444444445</v>
      </c>
      <c r="K37" s="14">
        <f t="shared" si="1"/>
        <v>0.00019675925925925764</v>
      </c>
    </row>
    <row r="38" spans="1:11" ht="14.25">
      <c r="A38" s="16">
        <v>33</v>
      </c>
      <c r="B38" s="4">
        <v>61</v>
      </c>
      <c r="C38" s="3" t="s">
        <v>176</v>
      </c>
      <c r="D38" s="3" t="s">
        <v>175</v>
      </c>
      <c r="E38" s="3" t="s">
        <v>160</v>
      </c>
      <c r="F38" s="1">
        <v>16070</v>
      </c>
      <c r="G38" s="3" t="s">
        <v>174</v>
      </c>
      <c r="H38" s="12">
        <v>0.08462962962962962</v>
      </c>
      <c r="I38" s="12">
        <v>0.025868055555555557</v>
      </c>
      <c r="J38" s="12">
        <f aca="true" t="shared" si="2" ref="J38:J69">H38+I38</f>
        <v>0.11049768518518518</v>
      </c>
      <c r="K38" s="14">
        <f t="shared" si="1"/>
        <v>0.00031249999999999334</v>
      </c>
    </row>
    <row r="39" spans="1:11" ht="14.25">
      <c r="A39" s="16">
        <v>34</v>
      </c>
      <c r="B39" s="4">
        <v>53</v>
      </c>
      <c r="C39" s="3" t="s">
        <v>194</v>
      </c>
      <c r="D39" s="3" t="s">
        <v>193</v>
      </c>
      <c r="E39" s="3" t="s">
        <v>192</v>
      </c>
      <c r="F39" s="1">
        <v>8505</v>
      </c>
      <c r="G39" s="3" t="s">
        <v>188</v>
      </c>
      <c r="H39" s="12">
        <v>0.0846412037037037</v>
      </c>
      <c r="I39" s="12">
        <v>0.025983796296296297</v>
      </c>
      <c r="J39" s="12">
        <f t="shared" si="2"/>
        <v>0.110625</v>
      </c>
      <c r="K39" s="14">
        <f t="shared" si="1"/>
        <v>0.00043981481481480955</v>
      </c>
    </row>
    <row r="40" spans="1:11" ht="14.25">
      <c r="A40" s="16">
        <v>35</v>
      </c>
      <c r="B40" s="4">
        <v>100</v>
      </c>
      <c r="C40" s="3" t="s">
        <v>95</v>
      </c>
      <c r="D40" s="3" t="s">
        <v>88</v>
      </c>
      <c r="E40" s="3" t="s">
        <v>94</v>
      </c>
      <c r="F40" s="1">
        <v>6587</v>
      </c>
      <c r="G40" s="3" t="s">
        <v>84</v>
      </c>
      <c r="H40" s="12">
        <v>0.08505787037037037</v>
      </c>
      <c r="I40" s="12">
        <v>0.0257407407407407</v>
      </c>
      <c r="J40" s="12">
        <f t="shared" si="2"/>
        <v>0.11079861111111107</v>
      </c>
      <c r="K40" s="14">
        <f t="shared" si="1"/>
        <v>0.0006134259259258784</v>
      </c>
    </row>
    <row r="41" spans="1:11" ht="14.25">
      <c r="A41" s="16">
        <v>36</v>
      </c>
      <c r="B41" s="4">
        <v>43</v>
      </c>
      <c r="C41" s="3" t="s">
        <v>218</v>
      </c>
      <c r="D41" s="3" t="s">
        <v>217</v>
      </c>
      <c r="E41" s="3" t="s">
        <v>216</v>
      </c>
      <c r="F41" s="1">
        <v>3625</v>
      </c>
      <c r="G41" s="3" t="s">
        <v>206</v>
      </c>
      <c r="H41" s="12">
        <v>0.0846412037037037</v>
      </c>
      <c r="I41" s="12">
        <v>0.026168981481481477</v>
      </c>
      <c r="J41" s="12">
        <f t="shared" si="2"/>
        <v>0.11081018518518518</v>
      </c>
      <c r="K41" s="14">
        <f t="shared" si="1"/>
        <v>0.0006249999999999867</v>
      </c>
    </row>
    <row r="42" spans="1:11" ht="14.25">
      <c r="A42" s="16" t="s">
        <v>490</v>
      </c>
      <c r="B42" s="4">
        <v>29</v>
      </c>
      <c r="C42" s="3" t="s">
        <v>258</v>
      </c>
      <c r="D42" s="3" t="s">
        <v>246</v>
      </c>
      <c r="E42" s="3" t="s">
        <v>257</v>
      </c>
      <c r="F42" s="1" t="s">
        <v>256</v>
      </c>
      <c r="G42" s="3" t="s">
        <v>246</v>
      </c>
      <c r="H42" s="12">
        <v>0.0851157407407407</v>
      </c>
      <c r="I42" s="12">
        <v>0.0257407407407407</v>
      </c>
      <c r="J42" s="12">
        <f t="shared" si="2"/>
        <v>0.1108564814814814</v>
      </c>
      <c r="K42" s="14">
        <f t="shared" si="1"/>
        <v>0.0006712962962962116</v>
      </c>
    </row>
    <row r="43" spans="1:11" ht="14.25">
      <c r="A43" s="16" t="s">
        <v>490</v>
      </c>
      <c r="B43" s="4">
        <v>41</v>
      </c>
      <c r="C43" s="3" t="s">
        <v>222</v>
      </c>
      <c r="D43" s="3" t="s">
        <v>221</v>
      </c>
      <c r="E43" s="3" t="s">
        <v>220</v>
      </c>
      <c r="F43" s="1" t="s">
        <v>219</v>
      </c>
      <c r="G43" s="3" t="s">
        <v>206</v>
      </c>
      <c r="H43" s="12">
        <v>0.0851157407407407</v>
      </c>
      <c r="I43" s="12">
        <v>0.0257407407407407</v>
      </c>
      <c r="J43" s="12">
        <f t="shared" si="2"/>
        <v>0.1108564814814814</v>
      </c>
      <c r="K43" s="14">
        <f t="shared" si="1"/>
        <v>0.0006712962962962116</v>
      </c>
    </row>
    <row r="44" spans="1:11" ht="14.25">
      <c r="A44" s="16" t="s">
        <v>490</v>
      </c>
      <c r="B44" s="4">
        <v>50</v>
      </c>
      <c r="C44" s="3" t="s">
        <v>201</v>
      </c>
      <c r="D44" s="3" t="s">
        <v>196</v>
      </c>
      <c r="E44" s="3" t="s">
        <v>200</v>
      </c>
      <c r="F44" s="1">
        <v>18866</v>
      </c>
      <c r="G44" s="3" t="s">
        <v>188</v>
      </c>
      <c r="H44" s="12">
        <v>0.0851157407407407</v>
      </c>
      <c r="I44" s="12">
        <v>0.0257407407407407</v>
      </c>
      <c r="J44" s="12">
        <f t="shared" si="2"/>
        <v>0.1108564814814814</v>
      </c>
      <c r="K44" s="14">
        <f t="shared" si="1"/>
        <v>0.0006712962962962116</v>
      </c>
    </row>
    <row r="45" spans="1:11" ht="14.25">
      <c r="A45" s="16" t="s">
        <v>490</v>
      </c>
      <c r="B45" s="4">
        <v>21</v>
      </c>
      <c r="C45" s="3" t="s">
        <v>284</v>
      </c>
      <c r="D45" s="3" t="s">
        <v>268</v>
      </c>
      <c r="E45" s="3" t="s">
        <v>283</v>
      </c>
      <c r="F45" s="1" t="s">
        <v>282</v>
      </c>
      <c r="G45" s="3" t="s">
        <v>265</v>
      </c>
      <c r="H45" s="12">
        <v>0.08511574074074074</v>
      </c>
      <c r="I45" s="12">
        <v>0.0257407407407407</v>
      </c>
      <c r="J45" s="12">
        <f t="shared" si="2"/>
        <v>0.11085648148148144</v>
      </c>
      <c r="K45" s="14">
        <f t="shared" si="1"/>
        <v>0.0006712962962962532</v>
      </c>
    </row>
    <row r="46" spans="1:11" ht="14.25">
      <c r="A46" s="16" t="s">
        <v>490</v>
      </c>
      <c r="B46" s="4">
        <v>22</v>
      </c>
      <c r="C46" s="3" t="s">
        <v>281</v>
      </c>
      <c r="D46" s="3" t="s">
        <v>268</v>
      </c>
      <c r="E46" s="3" t="s">
        <v>280</v>
      </c>
      <c r="F46" s="1" t="s">
        <v>279</v>
      </c>
      <c r="G46" s="3" t="s">
        <v>265</v>
      </c>
      <c r="H46" s="12">
        <v>0.08511574074074074</v>
      </c>
      <c r="I46" s="12">
        <v>0.0257407407407407</v>
      </c>
      <c r="J46" s="12">
        <f t="shared" si="2"/>
        <v>0.11085648148148144</v>
      </c>
      <c r="K46" s="14">
        <f t="shared" si="1"/>
        <v>0.0006712962962962532</v>
      </c>
    </row>
    <row r="47" spans="1:11" ht="14.25">
      <c r="A47" s="16" t="s">
        <v>490</v>
      </c>
      <c r="B47" s="4">
        <v>116</v>
      </c>
      <c r="C47" s="3" t="s">
        <v>64</v>
      </c>
      <c r="D47" s="3" t="s">
        <v>63</v>
      </c>
      <c r="E47" s="3" t="s">
        <v>62</v>
      </c>
      <c r="F47" s="1">
        <v>13408</v>
      </c>
      <c r="G47" s="3" t="s">
        <v>61</v>
      </c>
      <c r="H47" s="12">
        <v>0.08511574074074074</v>
      </c>
      <c r="I47" s="12">
        <v>0.0257407407407407</v>
      </c>
      <c r="J47" s="12">
        <f t="shared" si="2"/>
        <v>0.11085648148148144</v>
      </c>
      <c r="K47" s="14">
        <f t="shared" si="1"/>
        <v>0.0006712962962962532</v>
      </c>
    </row>
    <row r="48" spans="1:11" ht="14.25">
      <c r="A48" s="16" t="s">
        <v>491</v>
      </c>
      <c r="B48" s="4">
        <v>7</v>
      </c>
      <c r="C48" s="3" t="s">
        <v>322</v>
      </c>
      <c r="D48" s="3" t="s">
        <v>313</v>
      </c>
      <c r="E48" s="3" t="s">
        <v>321</v>
      </c>
      <c r="F48" s="1" t="s">
        <v>320</v>
      </c>
      <c r="G48" s="3" t="s">
        <v>313</v>
      </c>
      <c r="H48" s="12">
        <v>0.08530092592592592</v>
      </c>
      <c r="I48" s="12">
        <v>0.0257407407407407</v>
      </c>
      <c r="J48" s="12">
        <f t="shared" si="2"/>
        <v>0.11104166666666662</v>
      </c>
      <c r="K48" s="14">
        <f t="shared" si="1"/>
        <v>0.0008564814814814303</v>
      </c>
    </row>
    <row r="49" spans="1:11" ht="14.25">
      <c r="A49" s="16" t="s">
        <v>491</v>
      </c>
      <c r="B49" s="4">
        <v>36</v>
      </c>
      <c r="C49" s="3" t="s">
        <v>236</v>
      </c>
      <c r="D49" s="3" t="s">
        <v>30</v>
      </c>
      <c r="E49" s="3" t="s">
        <v>235</v>
      </c>
      <c r="F49" s="1" t="s">
        <v>234</v>
      </c>
      <c r="G49" s="3" t="s">
        <v>30</v>
      </c>
      <c r="H49" s="12">
        <v>0.08530092592592592</v>
      </c>
      <c r="I49" s="12">
        <v>0.0257407407407407</v>
      </c>
      <c r="J49" s="12">
        <f t="shared" si="2"/>
        <v>0.11104166666666662</v>
      </c>
      <c r="K49" s="14">
        <f t="shared" si="1"/>
        <v>0.0008564814814814303</v>
      </c>
    </row>
    <row r="50" spans="1:11" ht="14.25">
      <c r="A50" s="16">
        <v>45</v>
      </c>
      <c r="B50" s="4">
        <v>68</v>
      </c>
      <c r="C50" s="3" t="s">
        <v>159</v>
      </c>
      <c r="D50" s="3" t="s">
        <v>156</v>
      </c>
      <c r="E50" s="3" t="s">
        <v>158</v>
      </c>
      <c r="F50" s="1">
        <v>18360</v>
      </c>
      <c r="G50" s="3" t="s">
        <v>148</v>
      </c>
      <c r="H50" s="12">
        <v>0.08533564814814815</v>
      </c>
      <c r="I50" s="12">
        <v>0.0257407407407407</v>
      </c>
      <c r="J50" s="12">
        <f t="shared" si="2"/>
        <v>0.11107638888888885</v>
      </c>
      <c r="K50" s="14">
        <f t="shared" si="1"/>
        <v>0.000891203703703658</v>
      </c>
    </row>
    <row r="51" spans="1:11" ht="14.25">
      <c r="A51" s="16">
        <v>46</v>
      </c>
      <c r="B51" s="4">
        <v>102</v>
      </c>
      <c r="C51" s="3" t="s">
        <v>91</v>
      </c>
      <c r="D51" s="3" t="s">
        <v>88</v>
      </c>
      <c r="E51" s="3" t="s">
        <v>90</v>
      </c>
      <c r="F51" s="1">
        <v>11689</v>
      </c>
      <c r="G51" s="3" t="s">
        <v>84</v>
      </c>
      <c r="H51" s="12">
        <v>0.08546296296296296</v>
      </c>
      <c r="I51" s="12">
        <v>0.0257407407407407</v>
      </c>
      <c r="J51" s="12">
        <f t="shared" si="2"/>
        <v>0.11120370370370367</v>
      </c>
      <c r="K51" s="14">
        <f t="shared" si="1"/>
        <v>0.0010185185185184742</v>
      </c>
    </row>
    <row r="52" spans="1:11" ht="14.25">
      <c r="A52" s="16">
        <v>47</v>
      </c>
      <c r="B52" s="4">
        <v>85</v>
      </c>
      <c r="C52" s="3" t="s">
        <v>122</v>
      </c>
      <c r="D52" s="3" t="s">
        <v>121</v>
      </c>
      <c r="E52" s="3" t="s">
        <v>120</v>
      </c>
      <c r="F52" s="1">
        <v>17538</v>
      </c>
      <c r="G52" s="3" t="s">
        <v>119</v>
      </c>
      <c r="H52" s="12">
        <v>0.08519675925925926</v>
      </c>
      <c r="I52" s="12">
        <v>0.026122685185185183</v>
      </c>
      <c r="J52" s="12">
        <f t="shared" si="2"/>
        <v>0.11131944444444444</v>
      </c>
      <c r="K52" s="14">
        <f t="shared" si="1"/>
        <v>0.0011342592592592515</v>
      </c>
    </row>
    <row r="53" spans="1:11" ht="14.25">
      <c r="A53" s="16">
        <v>48</v>
      </c>
      <c r="B53" s="4">
        <v>74</v>
      </c>
      <c r="C53" s="3" t="s">
        <v>145</v>
      </c>
      <c r="D53" s="3" t="s">
        <v>138</v>
      </c>
      <c r="E53" s="3" t="s">
        <v>144</v>
      </c>
      <c r="F53" s="1">
        <v>11093</v>
      </c>
      <c r="G53" s="3" t="s">
        <v>136</v>
      </c>
      <c r="H53" s="12">
        <v>0.0851157407407407</v>
      </c>
      <c r="I53" s="12">
        <v>0.0265856481481481</v>
      </c>
      <c r="J53" s="12">
        <f t="shared" si="2"/>
        <v>0.11170138888888881</v>
      </c>
      <c r="K53" s="14">
        <f t="shared" si="1"/>
        <v>0.001516203703703617</v>
      </c>
    </row>
    <row r="54" spans="1:11" ht="14.25">
      <c r="A54" s="16">
        <v>49</v>
      </c>
      <c r="B54" s="4">
        <v>47</v>
      </c>
      <c r="C54" s="3" t="s">
        <v>209</v>
      </c>
      <c r="D54" s="3" t="s">
        <v>208</v>
      </c>
      <c r="E54" s="3" t="s">
        <v>207</v>
      </c>
      <c r="F54" s="1">
        <v>4543</v>
      </c>
      <c r="G54" s="3" t="s">
        <v>206</v>
      </c>
      <c r="H54" s="12">
        <v>0.08598379629629631</v>
      </c>
      <c r="I54" s="12">
        <v>0.0257407407407407</v>
      </c>
      <c r="J54" s="12">
        <f t="shared" si="2"/>
        <v>0.11172453703703701</v>
      </c>
      <c r="K54" s="14">
        <f t="shared" si="1"/>
        <v>0.0015393518518518196</v>
      </c>
    </row>
    <row r="55" spans="1:11" ht="14.25">
      <c r="A55" s="16">
        <v>50</v>
      </c>
      <c r="B55" s="4">
        <v>24</v>
      </c>
      <c r="C55" s="3" t="s">
        <v>275</v>
      </c>
      <c r="D55" s="3" t="s">
        <v>268</v>
      </c>
      <c r="E55" s="3" t="s">
        <v>274</v>
      </c>
      <c r="F55" s="1" t="s">
        <v>273</v>
      </c>
      <c r="G55" s="3" t="s">
        <v>265</v>
      </c>
      <c r="H55" s="12">
        <v>0.08549768518518519</v>
      </c>
      <c r="I55" s="12">
        <v>0.026585648148148146</v>
      </c>
      <c r="J55" s="12">
        <f t="shared" si="2"/>
        <v>0.11208333333333334</v>
      </c>
      <c r="K55" s="14">
        <f t="shared" si="1"/>
        <v>0.0018981481481481488</v>
      </c>
    </row>
    <row r="56" spans="1:11" ht="14.25">
      <c r="A56" s="16">
        <v>51</v>
      </c>
      <c r="B56" s="4">
        <v>12</v>
      </c>
      <c r="C56" s="3" t="s">
        <v>312</v>
      </c>
      <c r="D56" s="3" t="s">
        <v>291</v>
      </c>
      <c r="E56" s="3" t="s">
        <v>311</v>
      </c>
      <c r="F56" s="1" t="s">
        <v>310</v>
      </c>
      <c r="G56" s="3" t="s">
        <v>291</v>
      </c>
      <c r="H56" s="12">
        <v>0.08570601851851851</v>
      </c>
      <c r="I56" s="12">
        <v>0.026412037037037036</v>
      </c>
      <c r="J56" s="12">
        <f t="shared" si="2"/>
        <v>0.11211805555555555</v>
      </c>
      <c r="K56" s="14">
        <f t="shared" si="1"/>
        <v>0.0019328703703703626</v>
      </c>
    </row>
    <row r="57" spans="1:11" ht="14.25">
      <c r="A57" s="16" t="s">
        <v>492</v>
      </c>
      <c r="B57" s="4">
        <v>51</v>
      </c>
      <c r="C57" s="3" t="s">
        <v>199</v>
      </c>
      <c r="D57" s="3" t="s">
        <v>196</v>
      </c>
      <c r="E57" s="3" t="s">
        <v>198</v>
      </c>
      <c r="F57" s="1">
        <v>12932</v>
      </c>
      <c r="G57" s="3" t="s">
        <v>188</v>
      </c>
      <c r="H57" s="12">
        <v>0.0846412037037037</v>
      </c>
      <c r="I57" s="12">
        <v>0.0275</v>
      </c>
      <c r="J57" s="12">
        <f t="shared" si="2"/>
        <v>0.1121412037037037</v>
      </c>
      <c r="K57" s="14">
        <f t="shared" si="1"/>
        <v>0.0019560185185185097</v>
      </c>
    </row>
    <row r="58" spans="1:11" ht="14.25">
      <c r="A58" s="16" t="s">
        <v>492</v>
      </c>
      <c r="B58" s="4">
        <v>140</v>
      </c>
      <c r="C58" s="3" t="s">
        <v>23</v>
      </c>
      <c r="D58" s="3" t="s">
        <v>22</v>
      </c>
      <c r="E58" s="3" t="s">
        <v>21</v>
      </c>
      <c r="F58" s="1">
        <v>18867</v>
      </c>
      <c r="G58" s="3" t="s">
        <v>12</v>
      </c>
      <c r="H58" s="12">
        <v>0.08549768518518519</v>
      </c>
      <c r="I58" s="12">
        <v>0.02664351851851852</v>
      </c>
      <c r="J58" s="12">
        <f t="shared" si="2"/>
        <v>0.11214120370370372</v>
      </c>
      <c r="K58" s="14">
        <f t="shared" si="1"/>
        <v>0.0019560185185185236</v>
      </c>
    </row>
    <row r="59" spans="1:11" ht="14.25">
      <c r="A59" s="16">
        <v>54</v>
      </c>
      <c r="B59" s="4">
        <v>65</v>
      </c>
      <c r="C59" s="3" t="s">
        <v>167</v>
      </c>
      <c r="D59" s="3" t="s">
        <v>166</v>
      </c>
      <c r="E59" s="3" t="s">
        <v>165</v>
      </c>
      <c r="F59" s="1">
        <v>8594</v>
      </c>
      <c r="G59" s="3" t="s">
        <v>164</v>
      </c>
      <c r="H59" s="12">
        <v>0.08564814814814814</v>
      </c>
      <c r="I59" s="12">
        <v>0.0265856481481481</v>
      </c>
      <c r="J59" s="12">
        <f t="shared" si="2"/>
        <v>0.11223379629629623</v>
      </c>
      <c r="K59" s="14">
        <f t="shared" si="1"/>
        <v>0.0020486111111110428</v>
      </c>
    </row>
    <row r="60" spans="1:11" ht="14.25">
      <c r="A60" s="16">
        <v>55</v>
      </c>
      <c r="B60" s="4">
        <v>55</v>
      </c>
      <c r="C60" s="3" t="s">
        <v>187</v>
      </c>
      <c r="D60" s="3" t="s">
        <v>178</v>
      </c>
      <c r="E60" s="3" t="s">
        <v>186</v>
      </c>
      <c r="F60" s="1">
        <v>18842</v>
      </c>
      <c r="G60" s="3" t="s">
        <v>174</v>
      </c>
      <c r="H60" s="12">
        <v>0.08659722222222221</v>
      </c>
      <c r="I60" s="12">
        <v>0.0257407407407407</v>
      </c>
      <c r="J60" s="12">
        <f t="shared" si="2"/>
        <v>0.11233796296296292</v>
      </c>
      <c r="K60" s="14">
        <f t="shared" si="1"/>
        <v>0.0021527777777777257</v>
      </c>
    </row>
    <row r="61" spans="1:11" ht="14.25">
      <c r="A61" s="16">
        <v>56</v>
      </c>
      <c r="B61" s="4">
        <v>64</v>
      </c>
      <c r="C61" s="3" t="s">
        <v>169</v>
      </c>
      <c r="D61" s="3" t="s">
        <v>166</v>
      </c>
      <c r="E61" s="3" t="s">
        <v>168</v>
      </c>
      <c r="F61" s="1">
        <v>17888</v>
      </c>
      <c r="G61" s="3" t="s">
        <v>164</v>
      </c>
      <c r="H61" s="12">
        <v>0.08549768518518519</v>
      </c>
      <c r="I61" s="12">
        <v>0.02695601851851852</v>
      </c>
      <c r="J61" s="12">
        <f t="shared" si="2"/>
        <v>0.11245370370370371</v>
      </c>
      <c r="K61" s="14">
        <f t="shared" si="1"/>
        <v>0.002268518518518517</v>
      </c>
    </row>
    <row r="62" spans="1:11" ht="14.25">
      <c r="A62" s="16">
        <v>57</v>
      </c>
      <c r="B62" s="4">
        <v>16</v>
      </c>
      <c r="C62" s="3" t="s">
        <v>300</v>
      </c>
      <c r="D62" s="3" t="s">
        <v>291</v>
      </c>
      <c r="E62" s="3" t="s">
        <v>299</v>
      </c>
      <c r="F62" s="1" t="s">
        <v>298</v>
      </c>
      <c r="G62" s="3" t="s">
        <v>291</v>
      </c>
      <c r="H62" s="12">
        <v>0.08596064814814815</v>
      </c>
      <c r="I62" s="12">
        <v>0.026585648148148146</v>
      </c>
      <c r="J62" s="12">
        <f t="shared" si="2"/>
        <v>0.1125462962962963</v>
      </c>
      <c r="K62" s="14">
        <f t="shared" si="1"/>
        <v>0.0023611111111111055</v>
      </c>
    </row>
    <row r="63" spans="1:11" ht="14.25">
      <c r="A63" s="16">
        <v>58</v>
      </c>
      <c r="B63" s="4">
        <v>88</v>
      </c>
      <c r="C63" s="3" t="s">
        <v>115</v>
      </c>
      <c r="D63" s="3" t="s">
        <v>28</v>
      </c>
      <c r="E63" s="3" t="s">
        <v>114</v>
      </c>
      <c r="F63" s="1">
        <v>18044</v>
      </c>
      <c r="G63" s="3" t="s">
        <v>25</v>
      </c>
      <c r="H63" s="12">
        <v>0.08564814814814814</v>
      </c>
      <c r="I63" s="12">
        <v>0.02701388888888889</v>
      </c>
      <c r="J63" s="12">
        <f t="shared" si="2"/>
        <v>0.11266203703703703</v>
      </c>
      <c r="K63" s="14">
        <f t="shared" si="1"/>
        <v>0.002476851851851841</v>
      </c>
    </row>
    <row r="64" spans="1:11" ht="14.25">
      <c r="A64" s="16">
        <v>59</v>
      </c>
      <c r="B64" s="4">
        <v>115</v>
      </c>
      <c r="C64" s="3" t="s">
        <v>66</v>
      </c>
      <c r="D64" s="3" t="s">
        <v>63</v>
      </c>
      <c r="E64" s="3" t="s">
        <v>65</v>
      </c>
      <c r="F64" s="1">
        <v>13882</v>
      </c>
      <c r="G64" s="3" t="s">
        <v>61</v>
      </c>
      <c r="H64" s="12">
        <v>0.08530092592592592</v>
      </c>
      <c r="I64" s="12">
        <v>0.0273842592592593</v>
      </c>
      <c r="J64" s="12">
        <f t="shared" si="2"/>
        <v>0.11268518518518522</v>
      </c>
      <c r="K64" s="14">
        <f t="shared" si="1"/>
        <v>0.00250000000000003</v>
      </c>
    </row>
    <row r="65" spans="1:11" ht="14.25">
      <c r="A65" s="16">
        <v>60</v>
      </c>
      <c r="B65" s="4">
        <v>14</v>
      </c>
      <c r="C65" s="3" t="s">
        <v>306</v>
      </c>
      <c r="D65" s="3" t="s">
        <v>291</v>
      </c>
      <c r="E65" s="3" t="s">
        <v>305</v>
      </c>
      <c r="F65" s="1" t="s">
        <v>304</v>
      </c>
      <c r="G65" s="3" t="s">
        <v>291</v>
      </c>
      <c r="H65" s="12">
        <v>0.08513888888888889</v>
      </c>
      <c r="I65" s="12">
        <v>0.02756944444444445</v>
      </c>
      <c r="J65" s="12">
        <f t="shared" si="2"/>
        <v>0.11270833333333334</v>
      </c>
      <c r="K65" s="14">
        <f t="shared" si="1"/>
        <v>0.0025231481481481494</v>
      </c>
    </row>
    <row r="66" spans="1:11" ht="14.25">
      <c r="A66" s="16">
        <v>61</v>
      </c>
      <c r="B66" s="4">
        <v>119</v>
      </c>
      <c r="C66" s="3" t="s">
        <v>55</v>
      </c>
      <c r="D66" s="3" t="s">
        <v>52</v>
      </c>
      <c r="E66" s="3" t="s">
        <v>54</v>
      </c>
      <c r="F66" s="1">
        <v>16172</v>
      </c>
      <c r="G66" s="3" t="s">
        <v>47</v>
      </c>
      <c r="H66" s="12">
        <v>0.08546296296296296</v>
      </c>
      <c r="I66" s="12">
        <v>0.0273842592592593</v>
      </c>
      <c r="J66" s="12">
        <f t="shared" si="2"/>
        <v>0.11284722222222227</v>
      </c>
      <c r="K66" s="14">
        <f t="shared" si="1"/>
        <v>0.002662037037037074</v>
      </c>
    </row>
    <row r="67" spans="1:11" ht="14.25">
      <c r="A67" s="16">
        <v>62</v>
      </c>
      <c r="B67" s="4">
        <v>117</v>
      </c>
      <c r="C67" s="3" t="s">
        <v>60</v>
      </c>
      <c r="D67" s="3" t="s">
        <v>57</v>
      </c>
      <c r="E67" s="3" t="s">
        <v>59</v>
      </c>
      <c r="F67" s="1">
        <v>18563</v>
      </c>
      <c r="G67" s="3" t="s">
        <v>47</v>
      </c>
      <c r="H67" s="12">
        <v>0.08598379629629631</v>
      </c>
      <c r="I67" s="12">
        <v>0.026875</v>
      </c>
      <c r="J67" s="12">
        <f t="shared" si="2"/>
        <v>0.1128587962962963</v>
      </c>
      <c r="K67" s="14">
        <f t="shared" si="1"/>
        <v>0.0026736111111111127</v>
      </c>
    </row>
    <row r="68" spans="1:11" ht="14.25">
      <c r="A68" s="16">
        <v>63</v>
      </c>
      <c r="B68" s="4">
        <v>39</v>
      </c>
      <c r="C68" s="3" t="s">
        <v>227</v>
      </c>
      <c r="D68" s="3" t="s">
        <v>224</v>
      </c>
      <c r="E68" s="3" t="s">
        <v>226</v>
      </c>
      <c r="F68" s="1">
        <v>3229</v>
      </c>
      <c r="G68" s="3" t="s">
        <v>206</v>
      </c>
      <c r="H68" s="12">
        <v>0.08533564814814815</v>
      </c>
      <c r="I68" s="12">
        <v>0.02756944444444445</v>
      </c>
      <c r="J68" s="12">
        <f t="shared" si="2"/>
        <v>0.1129050925925926</v>
      </c>
      <c r="K68" s="14">
        <f t="shared" si="1"/>
        <v>0.002719907407407407</v>
      </c>
    </row>
    <row r="69" spans="1:11" ht="14.25">
      <c r="A69" s="16">
        <v>64</v>
      </c>
      <c r="B69" s="4">
        <v>127</v>
      </c>
      <c r="C69" s="3" t="s">
        <v>34</v>
      </c>
      <c r="D69" s="3" t="s">
        <v>33</v>
      </c>
      <c r="E69" s="3" t="s">
        <v>32</v>
      </c>
      <c r="F69" s="1" t="s">
        <v>31</v>
      </c>
      <c r="G69" s="3" t="s">
        <v>30</v>
      </c>
      <c r="H69" s="12">
        <v>0.08653935185185185</v>
      </c>
      <c r="I69" s="12">
        <v>0.0265856481481481</v>
      </c>
      <c r="J69" s="12">
        <f t="shared" si="2"/>
        <v>0.11312499999999995</v>
      </c>
      <c r="K69" s="14">
        <f t="shared" si="1"/>
        <v>0.0029398148148147563</v>
      </c>
    </row>
    <row r="70" spans="1:11" ht="14.25">
      <c r="A70" s="16" t="s">
        <v>493</v>
      </c>
      <c r="B70" s="4">
        <v>59</v>
      </c>
      <c r="C70" s="3" t="s">
        <v>181</v>
      </c>
      <c r="D70" s="3" t="s">
        <v>178</v>
      </c>
      <c r="E70" s="3" t="s">
        <v>180</v>
      </c>
      <c r="F70" s="1">
        <v>19062</v>
      </c>
      <c r="G70" s="3" t="s">
        <v>174</v>
      </c>
      <c r="H70" s="12">
        <v>0.08598379629629631</v>
      </c>
      <c r="I70" s="12">
        <v>0.0273842592592593</v>
      </c>
      <c r="J70" s="12">
        <f aca="true" t="shared" si="3" ref="J70:J101">H70+I70</f>
        <v>0.11336805555555561</v>
      </c>
      <c r="K70" s="14">
        <f t="shared" si="1"/>
        <v>0.003182870370370419</v>
      </c>
    </row>
    <row r="71" spans="1:11" ht="14.25">
      <c r="A71" s="16" t="s">
        <v>493</v>
      </c>
      <c r="B71" s="4">
        <v>84</v>
      </c>
      <c r="C71" s="3" t="s">
        <v>125</v>
      </c>
      <c r="D71" s="3" t="s">
        <v>124</v>
      </c>
      <c r="E71" s="3" t="s">
        <v>123</v>
      </c>
      <c r="F71" s="1">
        <v>11703</v>
      </c>
      <c r="G71" s="3" t="s">
        <v>119</v>
      </c>
      <c r="H71" s="12">
        <v>0.08598379629629631</v>
      </c>
      <c r="I71" s="12">
        <v>0.0273842592592593</v>
      </c>
      <c r="J71" s="12">
        <f t="shared" si="3"/>
        <v>0.11336805555555561</v>
      </c>
      <c r="K71" s="14">
        <f t="shared" si="1"/>
        <v>0.003182870370370419</v>
      </c>
    </row>
    <row r="72" spans="1:11" ht="14.25">
      <c r="A72" s="16">
        <v>67</v>
      </c>
      <c r="B72" s="4">
        <v>78</v>
      </c>
      <c r="C72" s="3" t="s">
        <v>135</v>
      </c>
      <c r="D72" s="3" t="s">
        <v>134</v>
      </c>
      <c r="E72" s="3" t="s">
        <v>133</v>
      </c>
      <c r="F72" s="1">
        <v>10724</v>
      </c>
      <c r="G72" s="3" t="s">
        <v>116</v>
      </c>
      <c r="H72" s="12">
        <v>0.08621527777777778</v>
      </c>
      <c r="I72" s="12">
        <v>0.0273842592592593</v>
      </c>
      <c r="J72" s="12">
        <f t="shared" si="3"/>
        <v>0.11359953703703708</v>
      </c>
      <c r="K72" s="14">
        <f t="shared" si="1"/>
        <v>0.0034143518518518906</v>
      </c>
    </row>
    <row r="73" spans="1:11" ht="14.25">
      <c r="A73" s="16">
        <v>68</v>
      </c>
      <c r="B73" s="4">
        <v>105</v>
      </c>
      <c r="C73" s="3" t="s">
        <v>83</v>
      </c>
      <c r="D73" s="3" t="s">
        <v>82</v>
      </c>
      <c r="E73" s="3" t="s">
        <v>81</v>
      </c>
      <c r="F73" s="1">
        <v>3818</v>
      </c>
      <c r="G73" s="3" t="s">
        <v>71</v>
      </c>
      <c r="H73" s="12">
        <v>0.08653935185185185</v>
      </c>
      <c r="I73" s="12">
        <v>0.027071759259259257</v>
      </c>
      <c r="J73" s="12">
        <f t="shared" si="3"/>
        <v>0.11361111111111111</v>
      </c>
      <c r="K73" s="14">
        <f aca="true" t="shared" si="4" ref="K73:K123">J73-$J$6</f>
        <v>0.0034259259259259156</v>
      </c>
    </row>
    <row r="74" spans="1:11" ht="14.25">
      <c r="A74" s="16">
        <v>69</v>
      </c>
      <c r="B74" s="4">
        <v>46</v>
      </c>
      <c r="C74" s="3" t="s">
        <v>212</v>
      </c>
      <c r="D74" s="3" t="s">
        <v>211</v>
      </c>
      <c r="E74" s="3" t="s">
        <v>210</v>
      </c>
      <c r="F74" s="1">
        <v>4657</v>
      </c>
      <c r="G74" s="3" t="s">
        <v>206</v>
      </c>
      <c r="H74" s="12">
        <v>0.08653935185185185</v>
      </c>
      <c r="I74" s="12">
        <v>0.02711805555555555</v>
      </c>
      <c r="J74" s="12">
        <f t="shared" si="3"/>
        <v>0.1136574074074074</v>
      </c>
      <c r="K74" s="14">
        <f t="shared" si="4"/>
        <v>0.00347222222222221</v>
      </c>
    </row>
    <row r="75" spans="1:11" ht="14.25">
      <c r="A75" s="16">
        <v>70</v>
      </c>
      <c r="B75" s="4">
        <v>146</v>
      </c>
      <c r="C75" s="3" t="s">
        <v>9</v>
      </c>
      <c r="D75" s="3" t="s">
        <v>8</v>
      </c>
      <c r="E75" s="3" t="s">
        <v>7</v>
      </c>
      <c r="F75" s="1">
        <v>2928</v>
      </c>
      <c r="G75" s="3" t="s">
        <v>0</v>
      </c>
      <c r="H75" s="12">
        <v>0.08653935185185185</v>
      </c>
      <c r="I75" s="12">
        <v>0.0273842592592593</v>
      </c>
      <c r="J75" s="12">
        <f t="shared" si="3"/>
        <v>0.11392361111111116</v>
      </c>
      <c r="K75" s="14">
        <f t="shared" si="4"/>
        <v>0.0037384259259259645</v>
      </c>
    </row>
    <row r="76" spans="1:11" ht="14.25">
      <c r="A76" s="16">
        <v>71</v>
      </c>
      <c r="B76" s="4">
        <v>121</v>
      </c>
      <c r="C76" s="3" t="s">
        <v>50</v>
      </c>
      <c r="D76" s="3" t="s">
        <v>49</v>
      </c>
      <c r="E76" s="3" t="s">
        <v>48</v>
      </c>
      <c r="F76" s="1">
        <v>5352</v>
      </c>
      <c r="G76" s="3" t="s">
        <v>47</v>
      </c>
      <c r="H76" s="12">
        <v>0.08758101851851852</v>
      </c>
      <c r="I76" s="12">
        <v>0.026909722222222224</v>
      </c>
      <c r="J76" s="12">
        <f t="shared" si="3"/>
        <v>0.11449074074074074</v>
      </c>
      <c r="K76" s="14">
        <f t="shared" si="4"/>
        <v>0.004305555555555549</v>
      </c>
    </row>
    <row r="77" spans="1:11" ht="14.25">
      <c r="A77" s="16">
        <v>72</v>
      </c>
      <c r="B77" s="4">
        <v>54</v>
      </c>
      <c r="C77" s="3" t="s">
        <v>191</v>
      </c>
      <c r="D77" s="3" t="s">
        <v>190</v>
      </c>
      <c r="E77" s="3" t="s">
        <v>189</v>
      </c>
      <c r="F77" s="1">
        <v>12830</v>
      </c>
      <c r="G77" s="3" t="s">
        <v>188</v>
      </c>
      <c r="H77" s="12">
        <v>0.08641203703703704</v>
      </c>
      <c r="I77" s="12">
        <v>0.028113425925925927</v>
      </c>
      <c r="J77" s="12">
        <f t="shared" si="3"/>
        <v>0.11452546296296297</v>
      </c>
      <c r="K77" s="14">
        <f t="shared" si="4"/>
        <v>0.004340277777777776</v>
      </c>
    </row>
    <row r="78" spans="1:11" ht="14.25">
      <c r="A78" s="16">
        <v>73</v>
      </c>
      <c r="B78" s="4">
        <v>62</v>
      </c>
      <c r="C78" s="3" t="s">
        <v>368</v>
      </c>
      <c r="D78" s="3" t="s">
        <v>5</v>
      </c>
      <c r="E78" s="3" t="s">
        <v>172</v>
      </c>
      <c r="F78" s="1">
        <v>17795</v>
      </c>
      <c r="G78" s="3" t="s">
        <v>164</v>
      </c>
      <c r="H78" s="12">
        <v>0.08690972222222222</v>
      </c>
      <c r="I78" s="12">
        <v>0.028310185185185185</v>
      </c>
      <c r="J78" s="12">
        <f t="shared" si="3"/>
        <v>0.11521990740740741</v>
      </c>
      <c r="K78" s="14">
        <f t="shared" si="4"/>
        <v>0.005034722222222218</v>
      </c>
    </row>
    <row r="79" spans="1:11" ht="14.25">
      <c r="A79" s="16">
        <v>74</v>
      </c>
      <c r="B79" s="4">
        <v>126</v>
      </c>
      <c r="C79" s="3" t="s">
        <v>37</v>
      </c>
      <c r="D79" s="3" t="s">
        <v>33</v>
      </c>
      <c r="E79" s="3" t="s">
        <v>36</v>
      </c>
      <c r="F79" s="1" t="s">
        <v>35</v>
      </c>
      <c r="G79" s="3" t="s">
        <v>30</v>
      </c>
      <c r="H79" s="12">
        <v>0.08811342592592593</v>
      </c>
      <c r="I79" s="12">
        <v>0.0273842592592593</v>
      </c>
      <c r="J79" s="12">
        <f t="shared" si="3"/>
        <v>0.11549768518518523</v>
      </c>
      <c r="K79" s="14">
        <f t="shared" si="4"/>
        <v>0.005312500000000039</v>
      </c>
    </row>
    <row r="80" spans="1:11" ht="14.25">
      <c r="A80" s="16">
        <v>75</v>
      </c>
      <c r="B80" s="4">
        <v>76</v>
      </c>
      <c r="C80" s="3" t="s">
        <v>141</v>
      </c>
      <c r="D80" s="3" t="s">
        <v>138</v>
      </c>
      <c r="E80" s="3" t="s">
        <v>140</v>
      </c>
      <c r="F80" s="1">
        <v>19009</v>
      </c>
      <c r="G80" s="3" t="s">
        <v>136</v>
      </c>
      <c r="H80" s="12">
        <v>0.08848379629629628</v>
      </c>
      <c r="I80" s="12">
        <v>0.027071759259259257</v>
      </c>
      <c r="J80" s="12">
        <f t="shared" si="3"/>
        <v>0.11555555555555554</v>
      </c>
      <c r="K80" s="14">
        <f t="shared" si="4"/>
        <v>0.005370370370370345</v>
      </c>
    </row>
    <row r="81" spans="1:11" ht="14.25">
      <c r="A81" s="16">
        <v>76</v>
      </c>
      <c r="B81" s="4">
        <v>17</v>
      </c>
      <c r="C81" s="3" t="s">
        <v>297</v>
      </c>
      <c r="D81" s="3" t="s">
        <v>291</v>
      </c>
      <c r="E81" s="3" t="s">
        <v>296</v>
      </c>
      <c r="F81" s="1" t="s">
        <v>295</v>
      </c>
      <c r="G81" s="3" t="s">
        <v>291</v>
      </c>
      <c r="H81" s="12">
        <v>0.08902777777777778</v>
      </c>
      <c r="I81" s="12">
        <v>0.0265856481481481</v>
      </c>
      <c r="J81" s="12">
        <f t="shared" si="3"/>
        <v>0.11561342592592588</v>
      </c>
      <c r="K81" s="14">
        <f t="shared" si="4"/>
        <v>0.005428240740740692</v>
      </c>
    </row>
    <row r="82" spans="1:11" ht="14.25">
      <c r="A82" s="16">
        <v>77</v>
      </c>
      <c r="B82" s="4">
        <v>2</v>
      </c>
      <c r="C82" s="3" t="s">
        <v>337</v>
      </c>
      <c r="D82" s="3" t="s">
        <v>330</v>
      </c>
      <c r="E82" s="3" t="s">
        <v>336</v>
      </c>
      <c r="F82" s="1" t="s">
        <v>335</v>
      </c>
      <c r="G82" s="3" t="s">
        <v>327</v>
      </c>
      <c r="H82" s="12">
        <v>0.0846412037037037</v>
      </c>
      <c r="I82" s="12">
        <v>0.03200231481481482</v>
      </c>
      <c r="J82" s="12">
        <f t="shared" si="3"/>
        <v>0.11664351851851852</v>
      </c>
      <c r="K82" s="14">
        <f t="shared" si="4"/>
        <v>0.00645833333333333</v>
      </c>
    </row>
    <row r="83" spans="1:11" ht="14.25">
      <c r="A83" s="16">
        <v>78</v>
      </c>
      <c r="B83" s="4">
        <v>9</v>
      </c>
      <c r="C83" s="3" t="s">
        <v>316</v>
      </c>
      <c r="D83" s="3" t="s">
        <v>313</v>
      </c>
      <c r="E83" s="3" t="s">
        <v>315</v>
      </c>
      <c r="F83" s="1" t="s">
        <v>314</v>
      </c>
      <c r="G83" s="3" t="s">
        <v>313</v>
      </c>
      <c r="H83" s="12">
        <v>0.08921296296296295</v>
      </c>
      <c r="I83" s="12">
        <v>0.02756944444444445</v>
      </c>
      <c r="J83" s="12">
        <f t="shared" si="3"/>
        <v>0.1167824074074074</v>
      </c>
      <c r="K83" s="14">
        <f t="shared" si="4"/>
        <v>0.006597222222222213</v>
      </c>
    </row>
    <row r="84" spans="1:11" ht="14.25">
      <c r="A84" s="16">
        <v>79</v>
      </c>
      <c r="B84" s="4">
        <v>113</v>
      </c>
      <c r="C84" s="3" t="s">
        <v>70</v>
      </c>
      <c r="D84" s="3" t="s">
        <v>63</v>
      </c>
      <c r="E84" s="3" t="s">
        <v>69</v>
      </c>
      <c r="F84" s="1">
        <v>11526</v>
      </c>
      <c r="G84" s="3" t="s">
        <v>61</v>
      </c>
      <c r="H84" s="12">
        <v>0.09012731481481483</v>
      </c>
      <c r="I84" s="12">
        <v>0.027071759259259257</v>
      </c>
      <c r="J84" s="12">
        <f t="shared" si="3"/>
        <v>0.11719907407407408</v>
      </c>
      <c r="K84" s="14">
        <f t="shared" si="4"/>
        <v>0.007013888888888889</v>
      </c>
    </row>
    <row r="85" spans="1:11" ht="14.25">
      <c r="A85" s="16">
        <v>80</v>
      </c>
      <c r="B85" s="4">
        <v>96</v>
      </c>
      <c r="C85" s="3" t="s">
        <v>104</v>
      </c>
      <c r="D85" s="3" t="s">
        <v>8</v>
      </c>
      <c r="E85" s="3" t="s">
        <v>103</v>
      </c>
      <c r="F85" s="1">
        <v>18690</v>
      </c>
      <c r="G85" s="3" t="s">
        <v>98</v>
      </c>
      <c r="H85" s="12">
        <v>0.0901273148148148</v>
      </c>
      <c r="I85" s="12">
        <v>0.027233796296296298</v>
      </c>
      <c r="J85" s="12">
        <f t="shared" si="3"/>
        <v>0.1173611111111111</v>
      </c>
      <c r="K85" s="14">
        <f t="shared" si="4"/>
        <v>0.007175925925925905</v>
      </c>
    </row>
    <row r="86" spans="1:11" ht="14.25">
      <c r="A86" s="16" t="s">
        <v>494</v>
      </c>
      <c r="B86" s="4">
        <v>108</v>
      </c>
      <c r="C86" s="3" t="s">
        <v>76</v>
      </c>
      <c r="D86" s="3" t="s">
        <v>73</v>
      </c>
      <c r="E86" s="3" t="s">
        <v>75</v>
      </c>
      <c r="F86" s="1">
        <v>12832</v>
      </c>
      <c r="G86" s="3" t="s">
        <v>71</v>
      </c>
      <c r="H86" s="12">
        <v>0.0901273148148148</v>
      </c>
      <c r="I86" s="12">
        <v>0.027384259259259257</v>
      </c>
      <c r="J86" s="12">
        <f t="shared" si="3"/>
        <v>0.11751157407407406</v>
      </c>
      <c r="K86" s="14">
        <f t="shared" si="4"/>
        <v>0.007326388888888868</v>
      </c>
    </row>
    <row r="87" spans="1:11" ht="14.25">
      <c r="A87" s="16" t="s">
        <v>494</v>
      </c>
      <c r="B87" s="4">
        <v>110</v>
      </c>
      <c r="C87" s="3" t="s">
        <v>74</v>
      </c>
      <c r="D87" s="3" t="s">
        <v>73</v>
      </c>
      <c r="E87" s="3" t="s">
        <v>72</v>
      </c>
      <c r="F87" s="1">
        <v>18163</v>
      </c>
      <c r="G87" s="3" t="s">
        <v>71</v>
      </c>
      <c r="H87" s="12">
        <v>0.09012731481481483</v>
      </c>
      <c r="I87" s="12">
        <v>0.027384259259259257</v>
      </c>
      <c r="J87" s="12">
        <f t="shared" si="3"/>
        <v>0.11751157407407409</v>
      </c>
      <c r="K87" s="14">
        <f t="shared" si="4"/>
        <v>0.007326388888888896</v>
      </c>
    </row>
    <row r="88" spans="1:11" ht="14.25">
      <c r="A88" s="16" t="s">
        <v>494</v>
      </c>
      <c r="B88" s="4">
        <v>75</v>
      </c>
      <c r="C88" s="3" t="s">
        <v>143</v>
      </c>
      <c r="D88" s="3" t="s">
        <v>138</v>
      </c>
      <c r="E88" s="3" t="s">
        <v>142</v>
      </c>
      <c r="F88" s="1">
        <v>12966</v>
      </c>
      <c r="G88" s="3" t="s">
        <v>136</v>
      </c>
      <c r="H88" s="12">
        <v>0.09012731481481483</v>
      </c>
      <c r="I88" s="12">
        <v>0.0273842592592593</v>
      </c>
      <c r="J88" s="12">
        <f t="shared" si="3"/>
        <v>0.11751157407407413</v>
      </c>
      <c r="K88" s="14">
        <f t="shared" si="4"/>
        <v>0.007326388888888938</v>
      </c>
    </row>
    <row r="89" spans="1:11" ht="14.25">
      <c r="A89" s="16">
        <v>84</v>
      </c>
      <c r="B89" s="4">
        <v>73</v>
      </c>
      <c r="C89" s="3" t="s">
        <v>147</v>
      </c>
      <c r="D89" s="3" t="s">
        <v>138</v>
      </c>
      <c r="E89" s="3" t="s">
        <v>146</v>
      </c>
      <c r="F89" s="1">
        <v>14087</v>
      </c>
      <c r="G89" s="3" t="s">
        <v>136</v>
      </c>
      <c r="H89" s="12">
        <v>0.0901273148148148</v>
      </c>
      <c r="I89" s="12">
        <v>0.027476851851851853</v>
      </c>
      <c r="J89" s="12">
        <f t="shared" si="3"/>
        <v>0.11760416666666665</v>
      </c>
      <c r="K89" s="14">
        <f t="shared" si="4"/>
        <v>0.007418981481481457</v>
      </c>
    </row>
    <row r="90" spans="1:11" ht="14.25">
      <c r="A90" s="16">
        <v>85</v>
      </c>
      <c r="B90" s="4">
        <v>71</v>
      </c>
      <c r="C90" s="3" t="s">
        <v>154</v>
      </c>
      <c r="D90" s="8" t="s">
        <v>153</v>
      </c>
      <c r="E90" s="3" t="s">
        <v>152</v>
      </c>
      <c r="F90" s="1">
        <v>13717</v>
      </c>
      <c r="G90" s="3" t="s">
        <v>148</v>
      </c>
      <c r="H90" s="12">
        <v>0.0901273148148148</v>
      </c>
      <c r="I90" s="12">
        <v>0.027546296296296294</v>
      </c>
      <c r="J90" s="12">
        <f t="shared" si="3"/>
        <v>0.11767361111111109</v>
      </c>
      <c r="K90" s="14">
        <f t="shared" si="4"/>
        <v>0.007488425925925898</v>
      </c>
    </row>
    <row r="91" spans="1:11" ht="14.25">
      <c r="A91" s="16">
        <v>86</v>
      </c>
      <c r="B91" s="4">
        <v>99</v>
      </c>
      <c r="C91" s="3" t="s">
        <v>97</v>
      </c>
      <c r="D91" s="3" t="s">
        <v>88</v>
      </c>
      <c r="E91" s="3" t="s">
        <v>96</v>
      </c>
      <c r="F91" s="1">
        <v>11498</v>
      </c>
      <c r="G91" s="3" t="s">
        <v>84</v>
      </c>
      <c r="H91" s="12">
        <v>0.0901273148148148</v>
      </c>
      <c r="I91" s="12">
        <v>0.02756944444444445</v>
      </c>
      <c r="J91" s="12">
        <f t="shared" si="3"/>
        <v>0.11769675925925925</v>
      </c>
      <c r="K91" s="14">
        <f t="shared" si="4"/>
        <v>0.007511574074074059</v>
      </c>
    </row>
    <row r="92" spans="1:11" ht="14.25">
      <c r="A92" s="16">
        <v>87</v>
      </c>
      <c r="B92" s="4">
        <v>15</v>
      </c>
      <c r="C92" s="3" t="s">
        <v>303</v>
      </c>
      <c r="D92" s="3" t="s">
        <v>291</v>
      </c>
      <c r="E92" s="3" t="s">
        <v>302</v>
      </c>
      <c r="F92" s="1" t="s">
        <v>301</v>
      </c>
      <c r="G92" s="3" t="s">
        <v>291</v>
      </c>
      <c r="H92" s="12">
        <v>0.0901273148148148</v>
      </c>
      <c r="I92" s="12">
        <v>0.028287037037037038</v>
      </c>
      <c r="J92" s="12">
        <f t="shared" si="3"/>
        <v>0.11841435185185184</v>
      </c>
      <c r="K92" s="14">
        <f t="shared" si="4"/>
        <v>0.008229166666666649</v>
      </c>
    </row>
    <row r="93" spans="1:11" ht="14.25">
      <c r="A93" s="16">
        <v>88</v>
      </c>
      <c r="B93" s="4">
        <v>52</v>
      </c>
      <c r="C93" s="3" t="s">
        <v>197</v>
      </c>
      <c r="D93" s="3" t="s">
        <v>196</v>
      </c>
      <c r="E93" s="3" t="s">
        <v>195</v>
      </c>
      <c r="F93" s="1">
        <v>19067</v>
      </c>
      <c r="G93" s="3" t="s">
        <v>188</v>
      </c>
      <c r="H93" s="12">
        <v>0.0901273148148148</v>
      </c>
      <c r="I93" s="12">
        <v>0.028344907407407412</v>
      </c>
      <c r="J93" s="12">
        <f t="shared" si="3"/>
        <v>0.11847222222222221</v>
      </c>
      <c r="K93" s="14">
        <f t="shared" si="4"/>
        <v>0.008287037037037023</v>
      </c>
    </row>
    <row r="94" spans="1:11" ht="14.25">
      <c r="A94" s="16">
        <v>89</v>
      </c>
      <c r="B94" s="4">
        <v>98</v>
      </c>
      <c r="C94" s="3" t="s">
        <v>100</v>
      </c>
      <c r="D94" s="3" t="s">
        <v>8</v>
      </c>
      <c r="E94" s="3" t="s">
        <v>99</v>
      </c>
      <c r="F94" s="1">
        <v>3277</v>
      </c>
      <c r="G94" s="3" t="s">
        <v>98</v>
      </c>
      <c r="H94" s="12">
        <v>0.09224537037037038</v>
      </c>
      <c r="I94" s="12">
        <v>0.027893518518518515</v>
      </c>
      <c r="J94" s="12">
        <f t="shared" si="3"/>
        <v>0.12013888888888889</v>
      </c>
      <c r="K94" s="14">
        <f t="shared" si="4"/>
        <v>0.0099537037037037</v>
      </c>
    </row>
    <row r="95" spans="1:11" ht="14.25">
      <c r="A95" s="16">
        <v>90</v>
      </c>
      <c r="B95" s="4">
        <v>93</v>
      </c>
      <c r="C95" s="3" t="s">
        <v>112</v>
      </c>
      <c r="D95" s="8" t="s">
        <v>111</v>
      </c>
      <c r="E95" s="3" t="s">
        <v>110</v>
      </c>
      <c r="F95" s="1">
        <v>17650</v>
      </c>
      <c r="G95" s="3" t="s">
        <v>25</v>
      </c>
      <c r="H95" s="12">
        <v>0.09219907407407407</v>
      </c>
      <c r="I95" s="12">
        <v>0.028148148148148148</v>
      </c>
      <c r="J95" s="12">
        <f t="shared" si="3"/>
        <v>0.12034722222222222</v>
      </c>
      <c r="K95" s="14">
        <f t="shared" si="4"/>
        <v>0.010162037037037025</v>
      </c>
    </row>
    <row r="96" spans="1:11" ht="14.25">
      <c r="A96" s="16">
        <v>91</v>
      </c>
      <c r="B96" s="4">
        <v>104</v>
      </c>
      <c r="C96" s="3" t="s">
        <v>87</v>
      </c>
      <c r="D96" s="3" t="s">
        <v>86</v>
      </c>
      <c r="E96" s="3" t="s">
        <v>85</v>
      </c>
      <c r="F96" s="1">
        <v>13230</v>
      </c>
      <c r="G96" s="3" t="s">
        <v>84</v>
      </c>
      <c r="H96" s="12">
        <v>0.09328703703703704</v>
      </c>
      <c r="I96" s="12">
        <v>0.027384259259259257</v>
      </c>
      <c r="J96" s="12">
        <f t="shared" si="3"/>
        <v>0.1206712962962963</v>
      </c>
      <c r="K96" s="14">
        <f t="shared" si="4"/>
        <v>0.010486111111111113</v>
      </c>
    </row>
    <row r="97" spans="1:11" ht="14.25">
      <c r="A97" s="16">
        <v>92</v>
      </c>
      <c r="B97" s="4">
        <v>120</v>
      </c>
      <c r="C97" s="3" t="s">
        <v>53</v>
      </c>
      <c r="D97" s="3" t="s">
        <v>506</v>
      </c>
      <c r="E97" s="3" t="s">
        <v>51</v>
      </c>
      <c r="F97" s="1">
        <v>18819</v>
      </c>
      <c r="G97" s="3" t="s">
        <v>47</v>
      </c>
      <c r="H97" s="12">
        <v>0.09219907407407407</v>
      </c>
      <c r="I97" s="12">
        <v>0.028692129629629633</v>
      </c>
      <c r="J97" s="12">
        <f t="shared" si="3"/>
        <v>0.12089120370370371</v>
      </c>
      <c r="K97" s="14">
        <f t="shared" si="4"/>
        <v>0.010706018518518517</v>
      </c>
    </row>
    <row r="98" spans="1:11" ht="14.25">
      <c r="A98" s="16">
        <v>93</v>
      </c>
      <c r="B98" s="4">
        <v>6</v>
      </c>
      <c r="C98" s="3" t="s">
        <v>324</v>
      </c>
      <c r="D98" s="3" t="s">
        <v>313</v>
      </c>
      <c r="E98" s="3" t="s">
        <v>323</v>
      </c>
      <c r="F98" s="1">
        <v>3006</v>
      </c>
      <c r="G98" s="3" t="s">
        <v>313</v>
      </c>
      <c r="H98" s="12">
        <v>0.095775462962963</v>
      </c>
      <c r="I98" s="12">
        <v>0.026585648148148146</v>
      </c>
      <c r="J98" s="12">
        <f t="shared" si="3"/>
        <v>0.12236111111111116</v>
      </c>
      <c r="K98" s="14">
        <f t="shared" si="4"/>
        <v>0.012175925925925965</v>
      </c>
    </row>
    <row r="99" spans="1:11" ht="14.25">
      <c r="A99" s="16">
        <v>94</v>
      </c>
      <c r="B99" s="4">
        <v>83</v>
      </c>
      <c r="C99" s="3" t="s">
        <v>127</v>
      </c>
      <c r="D99" s="3" t="s">
        <v>124</v>
      </c>
      <c r="E99" s="3" t="s">
        <v>126</v>
      </c>
      <c r="F99" s="1">
        <v>18532</v>
      </c>
      <c r="G99" s="3" t="s">
        <v>119</v>
      </c>
      <c r="H99" s="12">
        <v>0.09300925925925925</v>
      </c>
      <c r="I99" s="12">
        <v>0.029386574074074075</v>
      </c>
      <c r="J99" s="12">
        <f t="shared" si="3"/>
        <v>0.12239583333333333</v>
      </c>
      <c r="K99" s="14">
        <f t="shared" si="4"/>
        <v>0.012210648148148137</v>
      </c>
    </row>
    <row r="100" spans="1:11" ht="14.25">
      <c r="A100" s="16">
        <v>95</v>
      </c>
      <c r="B100" s="4">
        <v>125</v>
      </c>
      <c r="C100" s="3" t="s">
        <v>41</v>
      </c>
      <c r="D100" s="3" t="s">
        <v>40</v>
      </c>
      <c r="E100" s="3" t="s">
        <v>39</v>
      </c>
      <c r="F100" s="1">
        <v>18728</v>
      </c>
      <c r="G100" s="3" t="s">
        <v>38</v>
      </c>
      <c r="H100" s="12">
        <v>0.09328703703703704</v>
      </c>
      <c r="I100" s="12">
        <v>0.029675925925925925</v>
      </c>
      <c r="J100" s="12">
        <f t="shared" si="3"/>
        <v>0.12296296296296297</v>
      </c>
      <c r="K100" s="14">
        <f t="shared" si="4"/>
        <v>0.012777777777777777</v>
      </c>
    </row>
    <row r="101" spans="1:11" ht="14.25">
      <c r="A101" s="16">
        <v>96</v>
      </c>
      <c r="B101" s="4">
        <v>13</v>
      </c>
      <c r="C101" s="3" t="s">
        <v>309</v>
      </c>
      <c r="D101" s="3" t="s">
        <v>291</v>
      </c>
      <c r="E101" s="3" t="s">
        <v>308</v>
      </c>
      <c r="F101" s="1" t="s">
        <v>307</v>
      </c>
      <c r="G101" s="3" t="s">
        <v>291</v>
      </c>
      <c r="H101" s="12">
        <v>0.09469907407407407</v>
      </c>
      <c r="I101" s="12">
        <v>0.028310185185185185</v>
      </c>
      <c r="J101" s="12">
        <f t="shared" si="3"/>
        <v>0.12300925925925926</v>
      </c>
      <c r="K101" s="14">
        <f t="shared" si="4"/>
        <v>0.012824074074074071</v>
      </c>
    </row>
    <row r="102" spans="1:11" ht="14.25">
      <c r="A102" s="16">
        <v>97</v>
      </c>
      <c r="B102" s="4">
        <v>118</v>
      </c>
      <c r="C102" s="3" t="s">
        <v>58</v>
      </c>
      <c r="D102" s="3" t="s">
        <v>57</v>
      </c>
      <c r="E102" s="3" t="s">
        <v>56</v>
      </c>
      <c r="F102" s="1">
        <v>15648</v>
      </c>
      <c r="G102" s="3" t="s">
        <v>47</v>
      </c>
      <c r="H102" s="12">
        <v>0.095775462962963</v>
      </c>
      <c r="I102" s="12">
        <v>0.0275694444444444</v>
      </c>
      <c r="J102" s="12">
        <f aca="true" t="shared" si="5" ref="J102:J123">H102+I102</f>
        <v>0.1233449074074074</v>
      </c>
      <c r="K102" s="14">
        <f t="shared" si="4"/>
        <v>0.013159722222222212</v>
      </c>
    </row>
    <row r="103" spans="1:11" ht="14.25">
      <c r="A103" s="16">
        <v>98</v>
      </c>
      <c r="B103" s="4">
        <v>69</v>
      </c>
      <c r="C103" s="3" t="s">
        <v>157</v>
      </c>
      <c r="D103" s="3" t="s">
        <v>156</v>
      </c>
      <c r="E103" s="3" t="s">
        <v>155</v>
      </c>
      <c r="F103" s="1">
        <v>11867</v>
      </c>
      <c r="G103" s="3" t="s">
        <v>148</v>
      </c>
      <c r="H103" s="12">
        <v>0.095775462962963</v>
      </c>
      <c r="I103" s="12">
        <v>0.02763888888888889</v>
      </c>
      <c r="J103" s="12">
        <f t="shared" si="5"/>
        <v>0.1234143518518519</v>
      </c>
      <c r="K103" s="14">
        <f t="shared" si="4"/>
        <v>0.013229166666666708</v>
      </c>
    </row>
    <row r="104" spans="1:11" ht="14.25">
      <c r="A104" s="16">
        <v>99</v>
      </c>
      <c r="B104" s="4">
        <v>123</v>
      </c>
      <c r="C104" s="3" t="s">
        <v>44</v>
      </c>
      <c r="D104" s="3" t="s">
        <v>38</v>
      </c>
      <c r="E104" s="3" t="s">
        <v>43</v>
      </c>
      <c r="F104" s="1" t="s">
        <v>42</v>
      </c>
      <c r="G104" s="3" t="s">
        <v>38</v>
      </c>
      <c r="H104" s="12">
        <v>0.095775462962963</v>
      </c>
      <c r="I104" s="12">
        <v>0.02854166666666667</v>
      </c>
      <c r="J104" s="12">
        <f t="shared" si="5"/>
        <v>0.12431712962962968</v>
      </c>
      <c r="K104" s="14">
        <f t="shared" si="4"/>
        <v>0.014131944444444489</v>
      </c>
    </row>
    <row r="105" spans="1:11" ht="14.25">
      <c r="A105" s="16">
        <v>100</v>
      </c>
      <c r="B105" s="4">
        <v>148</v>
      </c>
      <c r="C105" s="3" t="s">
        <v>3</v>
      </c>
      <c r="D105" s="3" t="s">
        <v>2</v>
      </c>
      <c r="E105" s="3" t="s">
        <v>1</v>
      </c>
      <c r="F105" s="1">
        <v>1134</v>
      </c>
      <c r="G105" s="3" t="s">
        <v>0</v>
      </c>
      <c r="H105" s="12">
        <v>0.09590277777777778</v>
      </c>
      <c r="I105" s="12">
        <v>0.029768518518518517</v>
      </c>
      <c r="J105" s="12">
        <f t="shared" si="5"/>
        <v>0.1256712962962963</v>
      </c>
      <c r="K105" s="14">
        <f t="shared" si="4"/>
        <v>0.015486111111111117</v>
      </c>
    </row>
    <row r="106" spans="1:11" ht="14.25">
      <c r="A106" s="16">
        <v>101</v>
      </c>
      <c r="B106" s="4">
        <v>8</v>
      </c>
      <c r="C106" s="3" t="s">
        <v>319</v>
      </c>
      <c r="D106" s="3" t="s">
        <v>313</v>
      </c>
      <c r="E106" s="3" t="s">
        <v>318</v>
      </c>
      <c r="F106" s="1" t="s">
        <v>317</v>
      </c>
      <c r="G106" s="3" t="s">
        <v>313</v>
      </c>
      <c r="H106" s="12">
        <v>0.09574074074074074</v>
      </c>
      <c r="I106" s="12">
        <v>0.031261574074074074</v>
      </c>
      <c r="J106" s="12">
        <f t="shared" si="5"/>
        <v>0.1270023148148148</v>
      </c>
      <c r="K106" s="14">
        <f t="shared" si="4"/>
        <v>0.016817129629629612</v>
      </c>
    </row>
    <row r="107" spans="1:11" ht="14.25">
      <c r="A107" s="16">
        <v>102</v>
      </c>
      <c r="B107" s="4">
        <v>77</v>
      </c>
      <c r="C107" s="3" t="s">
        <v>139</v>
      </c>
      <c r="D107" s="3" t="s">
        <v>138</v>
      </c>
      <c r="E107" s="3" t="s">
        <v>137</v>
      </c>
      <c r="F107" s="1">
        <v>14513</v>
      </c>
      <c r="G107" s="3" t="s">
        <v>136</v>
      </c>
      <c r="H107" s="12">
        <v>0.09717592592592593</v>
      </c>
      <c r="I107" s="12">
        <v>0.030046296296296297</v>
      </c>
      <c r="J107" s="12">
        <f t="shared" si="5"/>
        <v>0.12722222222222224</v>
      </c>
      <c r="K107" s="14">
        <f t="shared" si="4"/>
        <v>0.017037037037037045</v>
      </c>
    </row>
    <row r="108" spans="1:11" ht="14.25">
      <c r="A108" s="16">
        <v>103</v>
      </c>
      <c r="B108" s="4">
        <v>147</v>
      </c>
      <c r="C108" s="3" t="s">
        <v>6</v>
      </c>
      <c r="D108" s="3" t="s">
        <v>5</v>
      </c>
      <c r="E108" s="3" t="s">
        <v>4</v>
      </c>
      <c r="F108" s="1">
        <v>13031</v>
      </c>
      <c r="G108" s="3" t="s">
        <v>0</v>
      </c>
      <c r="H108" s="12">
        <v>0.09577546296296297</v>
      </c>
      <c r="I108" s="12">
        <v>0.032060185185185185</v>
      </c>
      <c r="J108" s="12">
        <f t="shared" si="5"/>
        <v>0.12783564814814816</v>
      </c>
      <c r="K108" s="14">
        <f t="shared" si="4"/>
        <v>0.017650462962962965</v>
      </c>
    </row>
    <row r="109" spans="1:11" ht="14.25">
      <c r="A109" s="16">
        <v>104</v>
      </c>
      <c r="B109" s="4">
        <v>145</v>
      </c>
      <c r="C109" s="3" t="s">
        <v>11</v>
      </c>
      <c r="D109" s="3" t="s">
        <v>8</v>
      </c>
      <c r="E109" s="3" t="s">
        <v>10</v>
      </c>
      <c r="F109" s="1">
        <v>17734</v>
      </c>
      <c r="G109" s="3" t="s">
        <v>0</v>
      </c>
      <c r="H109" s="12">
        <v>0.09586805555555555</v>
      </c>
      <c r="I109" s="12">
        <v>0.032060185185185185</v>
      </c>
      <c r="J109" s="12">
        <f t="shared" si="5"/>
        <v>0.12792824074074075</v>
      </c>
      <c r="K109" s="14">
        <f t="shared" si="4"/>
        <v>0.017743055555555554</v>
      </c>
    </row>
    <row r="110" spans="1:11" ht="14.25">
      <c r="A110" s="16" t="s">
        <v>495</v>
      </c>
      <c r="B110" s="4">
        <v>66</v>
      </c>
      <c r="C110" s="3" t="s">
        <v>163</v>
      </c>
      <c r="D110" s="3" t="s">
        <v>161</v>
      </c>
      <c r="E110" s="3" t="s">
        <v>126</v>
      </c>
      <c r="F110" s="1">
        <v>16893</v>
      </c>
      <c r="G110" s="3" t="s">
        <v>148</v>
      </c>
      <c r="H110" s="12">
        <v>0.09577546296296297</v>
      </c>
      <c r="I110" s="12">
        <v>0.03252314814814815</v>
      </c>
      <c r="J110" s="12">
        <f t="shared" si="5"/>
        <v>0.12829861111111113</v>
      </c>
      <c r="K110" s="14">
        <f t="shared" si="4"/>
        <v>0.018113425925925936</v>
      </c>
    </row>
    <row r="111" spans="1:11" ht="14.25">
      <c r="A111" s="16" t="s">
        <v>495</v>
      </c>
      <c r="B111" s="4">
        <v>94</v>
      </c>
      <c r="C111" s="3" t="s">
        <v>109</v>
      </c>
      <c r="D111" s="3" t="s">
        <v>106</v>
      </c>
      <c r="E111" s="3" t="s">
        <v>108</v>
      </c>
      <c r="F111" s="1">
        <v>18492</v>
      </c>
      <c r="G111" s="3" t="s">
        <v>98</v>
      </c>
      <c r="H111" s="12">
        <v>0.095775462962963</v>
      </c>
      <c r="I111" s="12">
        <v>0.03252314814814815</v>
      </c>
      <c r="J111" s="12">
        <f t="shared" si="5"/>
        <v>0.12829861111111115</v>
      </c>
      <c r="K111" s="14">
        <f t="shared" si="4"/>
        <v>0.018113425925925963</v>
      </c>
    </row>
    <row r="112" spans="1:11" ht="14.25">
      <c r="A112" s="16" t="s">
        <v>495</v>
      </c>
      <c r="B112" s="4">
        <v>106</v>
      </c>
      <c r="C112" s="3" t="s">
        <v>80</v>
      </c>
      <c r="D112" s="3" t="s">
        <v>73</v>
      </c>
      <c r="E112" s="3" t="s">
        <v>79</v>
      </c>
      <c r="F112" s="1">
        <v>9643</v>
      </c>
      <c r="G112" s="3" t="s">
        <v>71</v>
      </c>
      <c r="H112" s="12">
        <v>0.095775462962963</v>
      </c>
      <c r="I112" s="12">
        <v>0.03252314814814815</v>
      </c>
      <c r="J112" s="12">
        <f t="shared" si="5"/>
        <v>0.12829861111111115</v>
      </c>
      <c r="K112" s="14">
        <f t="shared" si="4"/>
        <v>0.018113425925925963</v>
      </c>
    </row>
    <row r="113" spans="1:11" ht="14.25">
      <c r="A113" s="16">
        <v>108</v>
      </c>
      <c r="B113" s="4">
        <v>122</v>
      </c>
      <c r="C113" s="3" t="s">
        <v>46</v>
      </c>
      <c r="D113" s="3" t="s">
        <v>40</v>
      </c>
      <c r="E113" s="3" t="s">
        <v>45</v>
      </c>
      <c r="F113" s="1">
        <v>13943</v>
      </c>
      <c r="G113" s="3" t="s">
        <v>38</v>
      </c>
      <c r="H113" s="12">
        <v>0.09916666666666667</v>
      </c>
      <c r="I113" s="12">
        <v>0.03252314814814815</v>
      </c>
      <c r="J113" s="12">
        <f t="shared" si="5"/>
        <v>0.13168981481481482</v>
      </c>
      <c r="K113" s="14">
        <f t="shared" si="4"/>
        <v>0.021504629629629624</v>
      </c>
    </row>
    <row r="114" spans="1:11" ht="14.25">
      <c r="A114" s="16">
        <v>109</v>
      </c>
      <c r="B114" s="4">
        <v>40</v>
      </c>
      <c r="C114" s="3" t="s">
        <v>225</v>
      </c>
      <c r="D114" s="3" t="s">
        <v>224</v>
      </c>
      <c r="E114" s="3" t="s">
        <v>223</v>
      </c>
      <c r="F114" s="1">
        <v>5395</v>
      </c>
      <c r="G114" s="3" t="s">
        <v>206</v>
      </c>
      <c r="H114" s="12">
        <v>0.10400462962962963</v>
      </c>
      <c r="I114" s="12">
        <v>0.03252314814814815</v>
      </c>
      <c r="J114" s="12">
        <f t="shared" si="5"/>
        <v>0.13652777777777778</v>
      </c>
      <c r="K114" s="14">
        <f t="shared" si="4"/>
        <v>0.026342592592592584</v>
      </c>
    </row>
    <row r="115" spans="1:11" ht="14.25">
      <c r="A115" s="16">
        <v>110</v>
      </c>
      <c r="B115" s="4">
        <v>141</v>
      </c>
      <c r="C115" s="3" t="s">
        <v>20</v>
      </c>
      <c r="D115" s="3" t="s">
        <v>19</v>
      </c>
      <c r="E115" s="3" t="s">
        <v>18</v>
      </c>
      <c r="F115" s="1">
        <v>14958</v>
      </c>
      <c r="G115" s="3" t="s">
        <v>12</v>
      </c>
      <c r="H115" s="12">
        <v>0.10515046296296297</v>
      </c>
      <c r="I115" s="12">
        <v>0.032060185185185185</v>
      </c>
      <c r="J115" s="12">
        <f t="shared" si="5"/>
        <v>0.13721064814814815</v>
      </c>
      <c r="K115" s="14">
        <f t="shared" si="4"/>
        <v>0.02702546296296296</v>
      </c>
    </row>
    <row r="116" spans="1:11" ht="14.25">
      <c r="A116" s="16">
        <v>111</v>
      </c>
      <c r="B116" s="4">
        <v>18</v>
      </c>
      <c r="C116" s="3" t="s">
        <v>294</v>
      </c>
      <c r="D116" s="3" t="s">
        <v>291</v>
      </c>
      <c r="E116" s="3" t="s">
        <v>293</v>
      </c>
      <c r="F116" s="1" t="s">
        <v>292</v>
      </c>
      <c r="G116" s="3" t="s">
        <v>291</v>
      </c>
      <c r="H116" s="12">
        <v>0.11319444444444444</v>
      </c>
      <c r="I116" s="12">
        <v>0.02667824074074074</v>
      </c>
      <c r="J116" s="12">
        <f t="shared" si="5"/>
        <v>0.1398726851851852</v>
      </c>
      <c r="K116" s="14">
        <f t="shared" si="4"/>
        <v>0.029687500000000006</v>
      </c>
    </row>
    <row r="117" spans="1:11" ht="14.25">
      <c r="A117" s="16">
        <v>112</v>
      </c>
      <c r="B117" s="4">
        <v>144</v>
      </c>
      <c r="C117" s="5" t="s">
        <v>15</v>
      </c>
      <c r="D117" s="3" t="s">
        <v>14</v>
      </c>
      <c r="E117" s="3" t="s">
        <v>13</v>
      </c>
      <c r="F117" s="1">
        <v>10755</v>
      </c>
      <c r="G117" s="3" t="s">
        <v>12</v>
      </c>
      <c r="H117" s="12">
        <v>0.10574074074074075</v>
      </c>
      <c r="I117" s="12">
        <v>0.03450231481481481</v>
      </c>
      <c r="J117" s="12">
        <f t="shared" si="5"/>
        <v>0.14024305555555555</v>
      </c>
      <c r="K117" s="14">
        <f t="shared" si="4"/>
        <v>0.03005787037037036</v>
      </c>
    </row>
    <row r="118" spans="1:11" ht="14.25">
      <c r="A118" s="16">
        <v>113</v>
      </c>
      <c r="B118" s="4">
        <v>4</v>
      </c>
      <c r="C118" s="3" t="s">
        <v>331</v>
      </c>
      <c r="D118" s="3" t="s">
        <v>330</v>
      </c>
      <c r="E118" s="3" t="s">
        <v>329</v>
      </c>
      <c r="F118" s="1" t="s">
        <v>328</v>
      </c>
      <c r="G118" s="3" t="s">
        <v>327</v>
      </c>
      <c r="H118" s="12">
        <v>0.11458333333333333</v>
      </c>
      <c r="I118" s="12">
        <v>0.0257407407407407</v>
      </c>
      <c r="J118" s="12">
        <f t="shared" si="5"/>
        <v>0.14032407407407402</v>
      </c>
      <c r="K118" s="14">
        <f t="shared" si="4"/>
        <v>0.030138888888888826</v>
      </c>
    </row>
    <row r="119" spans="1:11" ht="14.25">
      <c r="A119" s="16">
        <v>114</v>
      </c>
      <c r="B119" s="4">
        <v>143</v>
      </c>
      <c r="C119" s="3" t="s">
        <v>17</v>
      </c>
      <c r="D119" s="3" t="s">
        <v>14</v>
      </c>
      <c r="E119" s="3" t="s">
        <v>16</v>
      </c>
      <c r="F119" s="1">
        <v>14900</v>
      </c>
      <c r="G119" s="3" t="s">
        <v>12</v>
      </c>
      <c r="H119" s="12">
        <v>0.1081712962962963</v>
      </c>
      <c r="I119" s="12">
        <v>0.03284722222222222</v>
      </c>
      <c r="J119" s="12">
        <f t="shared" si="5"/>
        <v>0.14101851851851852</v>
      </c>
      <c r="K119" s="14">
        <f t="shared" si="4"/>
        <v>0.030833333333333324</v>
      </c>
    </row>
    <row r="120" spans="1:11" ht="14.25">
      <c r="A120" s="16">
        <v>115</v>
      </c>
      <c r="B120" s="4">
        <v>79</v>
      </c>
      <c r="C120" s="3" t="s">
        <v>132</v>
      </c>
      <c r="D120" s="3" t="s">
        <v>129</v>
      </c>
      <c r="E120" s="3" t="s">
        <v>131</v>
      </c>
      <c r="F120" s="1">
        <v>10716</v>
      </c>
      <c r="G120" s="3" t="s">
        <v>116</v>
      </c>
      <c r="H120" s="12">
        <v>0.1081712962962963</v>
      </c>
      <c r="I120" s="12">
        <v>0.03481481481481481</v>
      </c>
      <c r="J120" s="12">
        <f t="shared" si="5"/>
        <v>0.1429861111111111</v>
      </c>
      <c r="K120" s="14">
        <f t="shared" si="4"/>
        <v>0.0328009259259259</v>
      </c>
    </row>
    <row r="121" spans="1:11" ht="14.25">
      <c r="A121" s="16">
        <v>116</v>
      </c>
      <c r="B121" s="4">
        <v>101</v>
      </c>
      <c r="C121" s="3" t="s">
        <v>93</v>
      </c>
      <c r="D121" s="3" t="s">
        <v>88</v>
      </c>
      <c r="E121" s="3" t="s">
        <v>92</v>
      </c>
      <c r="F121" s="1">
        <v>17995</v>
      </c>
      <c r="G121" s="3" t="s">
        <v>84</v>
      </c>
      <c r="H121" s="12">
        <v>0.11112268518518519</v>
      </c>
      <c r="I121" s="12">
        <v>0.032060185185185185</v>
      </c>
      <c r="J121" s="12">
        <f t="shared" si="5"/>
        <v>0.14318287037037036</v>
      </c>
      <c r="K121" s="14">
        <f t="shared" si="4"/>
        <v>0.03299768518518517</v>
      </c>
    </row>
    <row r="122" spans="1:11" ht="14.25">
      <c r="A122" s="16">
        <v>117</v>
      </c>
      <c r="B122" s="4">
        <v>80</v>
      </c>
      <c r="C122" s="3" t="s">
        <v>130</v>
      </c>
      <c r="D122" s="3" t="s">
        <v>129</v>
      </c>
      <c r="E122" s="3" t="s">
        <v>128</v>
      </c>
      <c r="F122" s="1">
        <v>13135</v>
      </c>
      <c r="G122" s="3" t="s">
        <v>116</v>
      </c>
      <c r="H122" s="12">
        <v>0.1081712962962963</v>
      </c>
      <c r="I122" s="12">
        <v>0.03553240740740741</v>
      </c>
      <c r="J122" s="12">
        <f t="shared" si="5"/>
        <v>0.1437037037037037</v>
      </c>
      <c r="K122" s="14">
        <f t="shared" si="4"/>
        <v>0.0335185185185185</v>
      </c>
    </row>
    <row r="123" spans="1:11" ht="14.25">
      <c r="A123" s="16">
        <v>118</v>
      </c>
      <c r="B123" s="4">
        <v>44</v>
      </c>
      <c r="C123" s="3" t="s">
        <v>215</v>
      </c>
      <c r="D123" s="3" t="s">
        <v>214</v>
      </c>
      <c r="E123" s="3" t="s">
        <v>213</v>
      </c>
      <c r="F123" s="1">
        <v>4984</v>
      </c>
      <c r="G123" s="3" t="s">
        <v>206</v>
      </c>
      <c r="H123" s="12">
        <v>0.1117939814814815</v>
      </c>
      <c r="I123" s="12">
        <v>0.03450231481481481</v>
      </c>
      <c r="J123" s="12">
        <f t="shared" si="5"/>
        <v>0.1462962962962963</v>
      </c>
      <c r="K123" s="14">
        <f t="shared" si="4"/>
        <v>0.03611111111111112</v>
      </c>
    </row>
    <row r="133" ht="15">
      <c r="C133" s="51" t="s">
        <v>496</v>
      </c>
    </row>
    <row r="135" spans="2:3" ht="14.25">
      <c r="B135" s="2">
        <v>1</v>
      </c>
      <c r="C135" t="s">
        <v>497</v>
      </c>
    </row>
    <row r="136" spans="2:3" ht="14.25">
      <c r="B136" s="2">
        <v>2</v>
      </c>
      <c r="C136" t="s">
        <v>498</v>
      </c>
    </row>
    <row r="137" spans="2:3" ht="14.25">
      <c r="B137" s="2">
        <v>3</v>
      </c>
      <c r="C137" t="s">
        <v>246</v>
      </c>
    </row>
    <row r="138" spans="2:3" ht="14.25">
      <c r="B138" s="2">
        <v>4</v>
      </c>
      <c r="C138" t="s">
        <v>459</v>
      </c>
    </row>
    <row r="139" spans="2:3" ht="14.25">
      <c r="B139" s="2">
        <v>5</v>
      </c>
      <c r="C139" t="s">
        <v>98</v>
      </c>
    </row>
    <row r="140" spans="2:3" ht="14.25">
      <c r="B140" s="2">
        <v>6</v>
      </c>
      <c r="C140" t="s">
        <v>499</v>
      </c>
    </row>
    <row r="141" spans="2:3" ht="14.25">
      <c r="B141" s="2">
        <v>7</v>
      </c>
      <c r="C141" t="s">
        <v>359</v>
      </c>
    </row>
    <row r="142" spans="2:3" ht="14.25">
      <c r="B142" s="2">
        <v>8</v>
      </c>
      <c r="C142" t="s">
        <v>460</v>
      </c>
    </row>
    <row r="143" spans="2:3" ht="14.25">
      <c r="B143" s="2">
        <v>9</v>
      </c>
      <c r="C143" t="s">
        <v>265</v>
      </c>
    </row>
    <row r="144" spans="2:3" ht="14.25">
      <c r="B144" s="2">
        <v>10</v>
      </c>
      <c r="C144" t="s">
        <v>327</v>
      </c>
    </row>
    <row r="145" spans="2:3" ht="14.25">
      <c r="B145" s="2">
        <v>11</v>
      </c>
      <c r="C145" t="s">
        <v>188</v>
      </c>
    </row>
    <row r="146" spans="2:3" ht="14.25">
      <c r="B146" s="2">
        <v>12</v>
      </c>
      <c r="C146" t="s">
        <v>500</v>
      </c>
    </row>
    <row r="147" spans="2:3" ht="14.25">
      <c r="B147" s="2">
        <v>13</v>
      </c>
      <c r="C147" t="s">
        <v>464</v>
      </c>
    </row>
    <row r="148" spans="2:3" ht="14.25">
      <c r="B148" s="2">
        <v>14</v>
      </c>
      <c r="C148" t="s">
        <v>313</v>
      </c>
    </row>
    <row r="149" spans="2:3" ht="14.25">
      <c r="B149" s="2">
        <v>15</v>
      </c>
      <c r="C149" t="s">
        <v>501</v>
      </c>
    </row>
    <row r="150" spans="2:3" ht="14.25">
      <c r="B150" s="2">
        <v>16</v>
      </c>
      <c r="C150" t="s">
        <v>502</v>
      </c>
    </row>
    <row r="151" spans="2:3" ht="14.25">
      <c r="B151" s="2">
        <v>17</v>
      </c>
      <c r="C151" t="s">
        <v>291</v>
      </c>
    </row>
    <row r="152" spans="2:3" ht="14.25">
      <c r="B152" s="2">
        <v>18</v>
      </c>
      <c r="C152" t="s">
        <v>503</v>
      </c>
    </row>
    <row r="153" spans="2:3" ht="14.25">
      <c r="B153" s="2">
        <v>19</v>
      </c>
      <c r="C153" t="s">
        <v>504</v>
      </c>
    </row>
    <row r="154" spans="2:3" ht="14.25">
      <c r="B154" s="2">
        <v>20</v>
      </c>
      <c r="C154" t="s">
        <v>505</v>
      </c>
    </row>
    <row r="157" spans="2:6" ht="15">
      <c r="B157" s="4"/>
      <c r="C157" s="6" t="s">
        <v>363</v>
      </c>
      <c r="F157" s="1"/>
    </row>
    <row r="158" spans="2:6" ht="15">
      <c r="B158" s="4"/>
      <c r="C158" s="6"/>
      <c r="F158" s="1"/>
    </row>
    <row r="159" spans="1:7" ht="14.25">
      <c r="A159" s="37" t="s">
        <v>364</v>
      </c>
      <c r="B159" s="16" t="s">
        <v>436</v>
      </c>
      <c r="C159" s="3" t="s">
        <v>89</v>
      </c>
      <c r="D159" s="3" t="s">
        <v>88</v>
      </c>
      <c r="E159" s="3" t="s">
        <v>59</v>
      </c>
      <c r="F159" s="1">
        <v>16602</v>
      </c>
      <c r="G159" s="3" t="s">
        <v>84</v>
      </c>
    </row>
    <row r="160" spans="1:7" ht="14.25">
      <c r="A160" s="37" t="s">
        <v>365</v>
      </c>
      <c r="B160" s="16" t="s">
        <v>424</v>
      </c>
      <c r="C160" s="3" t="s">
        <v>113</v>
      </c>
      <c r="D160" s="8" t="s">
        <v>111</v>
      </c>
      <c r="E160" s="3" t="s">
        <v>54</v>
      </c>
      <c r="F160" s="1">
        <v>16849</v>
      </c>
      <c r="G160" s="3" t="s">
        <v>25</v>
      </c>
    </row>
    <row r="161" spans="1:7" ht="14.25">
      <c r="A161" s="37" t="s">
        <v>455</v>
      </c>
      <c r="B161" s="16" t="s">
        <v>369</v>
      </c>
      <c r="C161" s="3" t="s">
        <v>264</v>
      </c>
      <c r="D161" s="3" t="s">
        <v>246</v>
      </c>
      <c r="E161" s="3" t="s">
        <v>263</v>
      </c>
      <c r="F161" s="1" t="s">
        <v>262</v>
      </c>
      <c r="G161" s="3" t="s">
        <v>246</v>
      </c>
    </row>
    <row r="162" spans="1:7" ht="14.25">
      <c r="A162" s="37" t="s">
        <v>366</v>
      </c>
      <c r="B162" s="38" t="s">
        <v>430</v>
      </c>
      <c r="C162" s="3" t="s">
        <v>102</v>
      </c>
      <c r="D162" s="3" t="s">
        <v>8</v>
      </c>
      <c r="E162" s="3" t="s">
        <v>101</v>
      </c>
      <c r="F162" s="1">
        <v>16273</v>
      </c>
      <c r="G162" s="3" t="s">
        <v>98</v>
      </c>
    </row>
  </sheetData>
  <sheetProtection/>
  <mergeCells count="2">
    <mergeCell ref="A1:K1"/>
    <mergeCell ref="A3:K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7"/>
  <sheetViews>
    <sheetView zoomScalePageLayoutView="0" workbookViewId="0" topLeftCell="A81">
      <selection activeCell="A107" sqref="A107"/>
    </sheetView>
  </sheetViews>
  <sheetFormatPr defaultColWidth="9.140625" defaultRowHeight="15"/>
  <cols>
    <col min="1" max="1" width="5.8515625" style="0" customWidth="1"/>
    <col min="2" max="2" width="5.421875" style="0" customWidth="1"/>
    <col min="3" max="3" width="22.140625" style="0" customWidth="1"/>
    <col min="4" max="4" width="22.421875" style="0" customWidth="1"/>
    <col min="5" max="5" width="12.140625" style="0" customWidth="1"/>
    <col min="7" max="7" width="12.140625" style="0" customWidth="1"/>
    <col min="8" max="8" width="9.140625" style="12" customWidth="1"/>
    <col min="9" max="9" width="9.140625" style="53" customWidth="1"/>
  </cols>
  <sheetData>
    <row r="1" spans="1:10" ht="18">
      <c r="A1" s="76" t="s">
        <v>356</v>
      </c>
      <c r="B1" s="76"/>
      <c r="C1" s="76"/>
      <c r="D1" s="76"/>
      <c r="E1" s="76"/>
      <c r="F1" s="76"/>
      <c r="G1" s="76"/>
      <c r="H1" s="76"/>
      <c r="I1" s="79"/>
      <c r="J1" s="79"/>
    </row>
    <row r="2" spans="1:10" ht="7.5" customHeight="1">
      <c r="A2" s="23"/>
      <c r="B2" s="17"/>
      <c r="C2" s="17"/>
      <c r="D2" s="17"/>
      <c r="E2" s="17"/>
      <c r="F2" s="17"/>
      <c r="G2" s="17"/>
      <c r="H2" s="22"/>
      <c r="J2" s="12"/>
    </row>
    <row r="3" spans="1:10" ht="18">
      <c r="A3" s="76" t="s">
        <v>508</v>
      </c>
      <c r="B3" s="76"/>
      <c r="C3" s="76"/>
      <c r="D3" s="76"/>
      <c r="E3" s="76"/>
      <c r="F3" s="76"/>
      <c r="G3" s="76"/>
      <c r="H3" s="76"/>
      <c r="I3" s="79"/>
      <c r="J3" s="79"/>
    </row>
    <row r="4" spans="1:10" ht="7.5" customHeight="1">
      <c r="A4" s="23"/>
      <c r="B4" s="17"/>
      <c r="C4" s="17"/>
      <c r="D4" s="17"/>
      <c r="E4" s="17"/>
      <c r="F4" s="17"/>
      <c r="G4" s="17"/>
      <c r="H4" s="49"/>
      <c r="J4" s="12"/>
    </row>
    <row r="5" spans="1:10" ht="14.25">
      <c r="A5" s="82" t="s">
        <v>524</v>
      </c>
      <c r="B5" s="82"/>
      <c r="C5" s="82"/>
      <c r="D5" s="82"/>
      <c r="E5" s="82"/>
      <c r="F5" s="82"/>
      <c r="G5" s="82"/>
      <c r="H5" s="82"/>
      <c r="I5" s="79"/>
      <c r="J5" s="79"/>
    </row>
    <row r="6" spans="1:10" ht="7.5" customHeight="1">
      <c r="A6" s="23"/>
      <c r="B6" s="17"/>
      <c r="C6" s="17"/>
      <c r="D6" s="17"/>
      <c r="E6" s="17"/>
      <c r="F6" s="17"/>
      <c r="G6" s="17"/>
      <c r="H6" s="22"/>
      <c r="J6" s="12"/>
    </row>
    <row r="7" spans="1:10" ht="14.25">
      <c r="A7" s="24" t="s">
        <v>350</v>
      </c>
      <c r="B7" s="9" t="s">
        <v>347</v>
      </c>
      <c r="C7" s="9" t="s">
        <v>346</v>
      </c>
      <c r="D7" s="9" t="s">
        <v>345</v>
      </c>
      <c r="E7" s="9" t="s">
        <v>344</v>
      </c>
      <c r="F7" s="10" t="s">
        <v>343</v>
      </c>
      <c r="G7" s="9" t="s">
        <v>342</v>
      </c>
      <c r="H7" s="13" t="s">
        <v>351</v>
      </c>
      <c r="I7" s="54" t="s">
        <v>352</v>
      </c>
      <c r="J7" s="13" t="s">
        <v>358</v>
      </c>
    </row>
    <row r="8" spans="1:10" ht="14.25">
      <c r="A8" s="16" t="s">
        <v>353</v>
      </c>
      <c r="B8" s="4">
        <v>48</v>
      </c>
      <c r="C8" s="3" t="s">
        <v>205</v>
      </c>
      <c r="D8" s="3" t="s">
        <v>196</v>
      </c>
      <c r="E8" s="3" t="s">
        <v>204</v>
      </c>
      <c r="F8" s="1">
        <v>18450</v>
      </c>
      <c r="G8" s="3" t="s">
        <v>188</v>
      </c>
      <c r="H8" s="12">
        <v>0.0678587962962963</v>
      </c>
      <c r="J8" s="12">
        <v>6.944444444444444E-05</v>
      </c>
    </row>
    <row r="9" spans="1:10" ht="14.25">
      <c r="A9" s="16" t="s">
        <v>354</v>
      </c>
      <c r="B9" s="4">
        <v>27</v>
      </c>
      <c r="C9" s="3" t="s">
        <v>264</v>
      </c>
      <c r="D9" s="3" t="s">
        <v>246</v>
      </c>
      <c r="E9" s="3" t="s">
        <v>263</v>
      </c>
      <c r="F9" s="1" t="s">
        <v>262</v>
      </c>
      <c r="G9" s="3" t="s">
        <v>246</v>
      </c>
      <c r="H9" s="12">
        <v>0.06851851851851852</v>
      </c>
      <c r="I9" s="53">
        <f>H9-$H$8</f>
        <v>0.0006597222222222143</v>
      </c>
      <c r="J9" s="12">
        <v>4.6296296296296294E-05</v>
      </c>
    </row>
    <row r="10" spans="1:10" ht="14.25">
      <c r="A10" s="16" t="s">
        <v>355</v>
      </c>
      <c r="B10" s="4">
        <v>97</v>
      </c>
      <c r="C10" s="3" t="s">
        <v>102</v>
      </c>
      <c r="D10" s="3" t="s">
        <v>8</v>
      </c>
      <c r="E10" s="3" t="s">
        <v>101</v>
      </c>
      <c r="F10" s="1">
        <v>16273</v>
      </c>
      <c r="G10" s="3" t="s">
        <v>98</v>
      </c>
      <c r="H10" s="12">
        <v>0.06851851851851852</v>
      </c>
      <c r="I10" s="53">
        <f aca="true" t="shared" si="0" ref="I10:I73">H10-$H$8</f>
        <v>0.0006597222222222143</v>
      </c>
      <c r="J10" s="12">
        <v>2.3148148148148147E-05</v>
      </c>
    </row>
    <row r="11" spans="1:10" ht="14.25">
      <c r="A11" s="16" t="s">
        <v>360</v>
      </c>
      <c r="B11" s="4">
        <v>91</v>
      </c>
      <c r="C11" s="3" t="s">
        <v>113</v>
      </c>
      <c r="D11" s="8" t="s">
        <v>111</v>
      </c>
      <c r="E11" s="3" t="s">
        <v>54</v>
      </c>
      <c r="F11" s="1">
        <v>16849</v>
      </c>
      <c r="G11" s="3" t="s">
        <v>25</v>
      </c>
      <c r="H11" s="12">
        <v>0.0685185185185185</v>
      </c>
      <c r="I11" s="53">
        <f t="shared" si="0"/>
        <v>0.0006597222222222004</v>
      </c>
      <c r="J11" s="12"/>
    </row>
    <row r="12" spans="1:10" ht="14.25">
      <c r="A12" s="16" t="s">
        <v>361</v>
      </c>
      <c r="B12" s="4">
        <v>72</v>
      </c>
      <c r="C12" s="3" t="s">
        <v>151</v>
      </c>
      <c r="D12" s="3" t="s">
        <v>150</v>
      </c>
      <c r="E12" s="3" t="s">
        <v>149</v>
      </c>
      <c r="F12" s="1">
        <v>13192</v>
      </c>
      <c r="G12" s="3" t="s">
        <v>148</v>
      </c>
      <c r="H12" s="12">
        <v>0.0685185185185185</v>
      </c>
      <c r="I12" s="53">
        <f t="shared" si="0"/>
        <v>0.0006597222222222004</v>
      </c>
      <c r="J12" s="12"/>
    </row>
    <row r="13" spans="1:10" ht="14.25">
      <c r="A13" s="16" t="s">
        <v>362</v>
      </c>
      <c r="B13" s="4">
        <v>63</v>
      </c>
      <c r="C13" s="3" t="s">
        <v>171</v>
      </c>
      <c r="D13" s="3" t="s">
        <v>5</v>
      </c>
      <c r="E13" s="3" t="s">
        <v>170</v>
      </c>
      <c r="F13" s="1">
        <v>16672</v>
      </c>
      <c r="G13" s="3" t="s">
        <v>164</v>
      </c>
      <c r="H13" s="12">
        <v>0.0685185185185185</v>
      </c>
      <c r="I13" s="53">
        <f t="shared" si="0"/>
        <v>0.0006597222222222004</v>
      </c>
      <c r="J13" s="12"/>
    </row>
    <row r="14" spans="1:10" ht="14.25">
      <c r="A14" s="16" t="s">
        <v>461</v>
      </c>
      <c r="B14" s="4">
        <v>107</v>
      </c>
      <c r="C14" s="3" t="s">
        <v>78</v>
      </c>
      <c r="D14" s="3" t="s">
        <v>73</v>
      </c>
      <c r="E14" s="3" t="s">
        <v>77</v>
      </c>
      <c r="F14" s="1">
        <v>18615</v>
      </c>
      <c r="G14" s="3" t="s">
        <v>71</v>
      </c>
      <c r="H14" s="12">
        <v>0.0685185185185185</v>
      </c>
      <c r="I14" s="53">
        <f t="shared" si="0"/>
        <v>0.0006597222222222004</v>
      </c>
      <c r="J14" s="12"/>
    </row>
    <row r="15" spans="1:10" ht="14.25">
      <c r="A15" s="16" t="s">
        <v>462</v>
      </c>
      <c r="B15" s="4">
        <v>95</v>
      </c>
      <c r="C15" s="3" t="s">
        <v>107</v>
      </c>
      <c r="D15" s="3" t="s">
        <v>106</v>
      </c>
      <c r="E15" s="3" t="s">
        <v>105</v>
      </c>
      <c r="F15" s="1">
        <v>17773</v>
      </c>
      <c r="G15" s="3" t="s">
        <v>98</v>
      </c>
      <c r="H15" s="12">
        <v>0.0685185185185185</v>
      </c>
      <c r="I15" s="53">
        <f t="shared" si="0"/>
        <v>0.0006597222222222004</v>
      </c>
      <c r="J15" s="12"/>
    </row>
    <row r="16" spans="1:10" ht="14.25">
      <c r="A16" s="16" t="s">
        <v>463</v>
      </c>
      <c r="B16" s="4">
        <v>53</v>
      </c>
      <c r="C16" s="3" t="s">
        <v>194</v>
      </c>
      <c r="D16" s="3" t="s">
        <v>193</v>
      </c>
      <c r="E16" s="3" t="s">
        <v>192</v>
      </c>
      <c r="F16" s="1">
        <v>8505</v>
      </c>
      <c r="G16" s="3" t="s">
        <v>188</v>
      </c>
      <c r="H16" s="12">
        <v>0.0685185185185185</v>
      </c>
      <c r="I16" s="53">
        <f t="shared" si="0"/>
        <v>0.0006597222222222004</v>
      </c>
      <c r="J16" s="12"/>
    </row>
    <row r="17" spans="1:10" ht="14.25">
      <c r="A17" s="16" t="s">
        <v>509</v>
      </c>
      <c r="B17" s="4">
        <v>5</v>
      </c>
      <c r="C17" s="3" t="s">
        <v>326</v>
      </c>
      <c r="D17" s="3" t="s">
        <v>313</v>
      </c>
      <c r="E17" s="3" t="s">
        <v>325</v>
      </c>
      <c r="F17" s="1">
        <v>3007</v>
      </c>
      <c r="G17" s="3" t="s">
        <v>313</v>
      </c>
      <c r="H17" s="12">
        <v>0.0685185185185185</v>
      </c>
      <c r="I17" s="53">
        <f t="shared" si="0"/>
        <v>0.0006597222222222004</v>
      </c>
      <c r="J17" s="12"/>
    </row>
    <row r="18" spans="1:10" ht="14.25">
      <c r="A18" s="16" t="s">
        <v>510</v>
      </c>
      <c r="B18" s="4">
        <v>103</v>
      </c>
      <c r="C18" s="3" t="s">
        <v>89</v>
      </c>
      <c r="D18" s="3" t="s">
        <v>88</v>
      </c>
      <c r="E18" s="3" t="s">
        <v>59</v>
      </c>
      <c r="F18" s="1">
        <v>16602</v>
      </c>
      <c r="G18" s="3" t="s">
        <v>84</v>
      </c>
      <c r="H18" s="12">
        <v>0.06851851851851852</v>
      </c>
      <c r="I18" s="53">
        <f t="shared" si="0"/>
        <v>0.0006597222222222143</v>
      </c>
      <c r="J18" s="12"/>
    </row>
    <row r="19" spans="1:10" ht="14.25">
      <c r="A19" s="16" t="s">
        <v>511</v>
      </c>
      <c r="B19" s="4">
        <v>23</v>
      </c>
      <c r="C19" s="3" t="s">
        <v>278</v>
      </c>
      <c r="D19" s="3" t="s">
        <v>268</v>
      </c>
      <c r="E19" s="3" t="s">
        <v>277</v>
      </c>
      <c r="F19" s="1" t="s">
        <v>276</v>
      </c>
      <c r="G19" s="3" t="s">
        <v>265</v>
      </c>
      <c r="H19" s="12">
        <v>0.06880787037037038</v>
      </c>
      <c r="I19" s="53">
        <f t="shared" si="0"/>
        <v>0.0009490740740740744</v>
      </c>
      <c r="J19" s="12"/>
    </row>
    <row r="20" spans="1:10" ht="14.25">
      <c r="A20" s="16" t="s">
        <v>512</v>
      </c>
      <c r="B20" s="4">
        <v>32</v>
      </c>
      <c r="C20" s="3" t="s">
        <v>249</v>
      </c>
      <c r="D20" s="3" t="s">
        <v>246</v>
      </c>
      <c r="E20" s="3" t="s">
        <v>248</v>
      </c>
      <c r="F20" s="1" t="s">
        <v>247</v>
      </c>
      <c r="G20" s="3" t="s">
        <v>246</v>
      </c>
      <c r="H20" s="12">
        <v>0.06880787037037038</v>
      </c>
      <c r="I20" s="53">
        <f t="shared" si="0"/>
        <v>0.0009490740740740744</v>
      </c>
      <c r="J20" s="12"/>
    </row>
    <row r="21" spans="1:10" ht="14.25">
      <c r="A21" s="16" t="s">
        <v>513</v>
      </c>
      <c r="B21" s="4">
        <v>30</v>
      </c>
      <c r="C21" s="3" t="s">
        <v>255</v>
      </c>
      <c r="D21" s="3" t="s">
        <v>246</v>
      </c>
      <c r="E21" s="3" t="s">
        <v>254</v>
      </c>
      <c r="F21" s="1" t="s">
        <v>253</v>
      </c>
      <c r="G21" s="3" t="s">
        <v>246</v>
      </c>
      <c r="H21" s="12">
        <v>0.0688078703703704</v>
      </c>
      <c r="I21" s="53">
        <f t="shared" si="0"/>
        <v>0.0009490740740740883</v>
      </c>
      <c r="J21" s="12"/>
    </row>
    <row r="22" spans="1:10" ht="14.25">
      <c r="A22" s="16" t="s">
        <v>514</v>
      </c>
      <c r="B22" s="4">
        <v>2</v>
      </c>
      <c r="C22" s="3" t="s">
        <v>337</v>
      </c>
      <c r="D22" s="3" t="s">
        <v>330</v>
      </c>
      <c r="E22" s="3" t="s">
        <v>336</v>
      </c>
      <c r="F22" s="1" t="s">
        <v>335</v>
      </c>
      <c r="G22" s="3" t="s">
        <v>327</v>
      </c>
      <c r="H22" s="12">
        <v>0.0688078703703704</v>
      </c>
      <c r="I22" s="53">
        <f t="shared" si="0"/>
        <v>0.0009490740740740883</v>
      </c>
      <c r="J22" s="12"/>
    </row>
    <row r="23" spans="1:10" ht="14.25">
      <c r="A23" s="16" t="s">
        <v>515</v>
      </c>
      <c r="B23" s="4">
        <v>22</v>
      </c>
      <c r="C23" s="3" t="s">
        <v>281</v>
      </c>
      <c r="D23" s="3" t="s">
        <v>268</v>
      </c>
      <c r="E23" s="3" t="s">
        <v>280</v>
      </c>
      <c r="F23" s="1" t="s">
        <v>279</v>
      </c>
      <c r="G23" s="3" t="s">
        <v>265</v>
      </c>
      <c r="H23" s="12">
        <v>0.0688078703703704</v>
      </c>
      <c r="I23" s="53">
        <f t="shared" si="0"/>
        <v>0.0009490740740740883</v>
      </c>
      <c r="J23" s="12"/>
    </row>
    <row r="24" spans="1:10" ht="14.25">
      <c r="A24" s="16" t="s">
        <v>516</v>
      </c>
      <c r="B24" s="4">
        <v>114</v>
      </c>
      <c r="C24" s="3" t="s">
        <v>68</v>
      </c>
      <c r="D24" s="3" t="s">
        <v>63</v>
      </c>
      <c r="E24" s="3" t="s">
        <v>67</v>
      </c>
      <c r="F24" s="1">
        <v>11976</v>
      </c>
      <c r="G24" s="3" t="s">
        <v>61</v>
      </c>
      <c r="H24" s="12">
        <v>0.0688078703703704</v>
      </c>
      <c r="I24" s="53">
        <f t="shared" si="0"/>
        <v>0.0009490740740740883</v>
      </c>
      <c r="J24" s="12"/>
    </row>
    <row r="25" spans="1:10" ht="14.25">
      <c r="A25" s="16" t="s">
        <v>517</v>
      </c>
      <c r="B25" s="4">
        <v>119</v>
      </c>
      <c r="C25" s="3" t="s">
        <v>55</v>
      </c>
      <c r="D25" s="3" t="s">
        <v>52</v>
      </c>
      <c r="E25" s="3" t="s">
        <v>54</v>
      </c>
      <c r="F25" s="1">
        <v>16172</v>
      </c>
      <c r="G25" s="3" t="s">
        <v>47</v>
      </c>
      <c r="H25" s="12">
        <v>0.0688078703703704</v>
      </c>
      <c r="I25" s="53">
        <f t="shared" si="0"/>
        <v>0.0009490740740740883</v>
      </c>
      <c r="J25" s="12"/>
    </row>
    <row r="26" spans="1:10" ht="14.25">
      <c r="A26" s="16" t="s">
        <v>518</v>
      </c>
      <c r="B26" s="4">
        <v>26</v>
      </c>
      <c r="C26" s="3" t="s">
        <v>269</v>
      </c>
      <c r="D26" s="3" t="s">
        <v>268</v>
      </c>
      <c r="E26" s="3" t="s">
        <v>267</v>
      </c>
      <c r="F26" s="1" t="s">
        <v>266</v>
      </c>
      <c r="G26" s="3" t="s">
        <v>265</v>
      </c>
      <c r="H26" s="12">
        <v>0.0688078703703704</v>
      </c>
      <c r="I26" s="53">
        <f t="shared" si="0"/>
        <v>0.0009490740740740883</v>
      </c>
      <c r="J26" s="12"/>
    </row>
    <row r="27" spans="1:10" ht="14.25">
      <c r="A27" s="16" t="s">
        <v>519</v>
      </c>
      <c r="B27" s="4">
        <v>38</v>
      </c>
      <c r="C27" s="3" t="s">
        <v>230</v>
      </c>
      <c r="D27" s="3" t="s">
        <v>30</v>
      </c>
      <c r="E27" s="3" t="s">
        <v>229</v>
      </c>
      <c r="F27" s="1" t="s">
        <v>228</v>
      </c>
      <c r="G27" s="3" t="s">
        <v>30</v>
      </c>
      <c r="H27" s="12">
        <v>0.0688078703703704</v>
      </c>
      <c r="I27" s="53">
        <f t="shared" si="0"/>
        <v>0.0009490740740740883</v>
      </c>
      <c r="J27" s="12"/>
    </row>
    <row r="28" spans="1:10" ht="14.25">
      <c r="A28" s="16" t="s">
        <v>520</v>
      </c>
      <c r="B28" s="4">
        <v>57</v>
      </c>
      <c r="C28" s="3" t="s">
        <v>185</v>
      </c>
      <c r="D28" s="3" t="s">
        <v>178</v>
      </c>
      <c r="E28" s="3" t="s">
        <v>184</v>
      </c>
      <c r="F28" s="1">
        <v>19202</v>
      </c>
      <c r="G28" s="3" t="s">
        <v>174</v>
      </c>
      <c r="H28" s="12">
        <v>0.0688078703703704</v>
      </c>
      <c r="I28" s="53">
        <f t="shared" si="0"/>
        <v>0.0009490740740740883</v>
      </c>
      <c r="J28" s="12"/>
    </row>
    <row r="29" spans="1:10" ht="14.25">
      <c r="A29" s="16" t="s">
        <v>521</v>
      </c>
      <c r="B29" s="4">
        <v>60</v>
      </c>
      <c r="C29" s="3" t="s">
        <v>179</v>
      </c>
      <c r="D29" s="3" t="s">
        <v>178</v>
      </c>
      <c r="E29" s="3" t="s">
        <v>177</v>
      </c>
      <c r="F29" s="1">
        <v>17265</v>
      </c>
      <c r="G29" s="3" t="s">
        <v>174</v>
      </c>
      <c r="H29" s="12">
        <v>0.0688078703703704</v>
      </c>
      <c r="I29" s="53">
        <f t="shared" si="0"/>
        <v>0.0009490740740740883</v>
      </c>
      <c r="J29" s="12"/>
    </row>
    <row r="30" spans="1:10" ht="14.25">
      <c r="A30" s="16" t="s">
        <v>522</v>
      </c>
      <c r="B30" s="4">
        <v>37</v>
      </c>
      <c r="C30" s="3" t="s">
        <v>233</v>
      </c>
      <c r="D30" s="3" t="s">
        <v>30</v>
      </c>
      <c r="E30" s="3" t="s">
        <v>232</v>
      </c>
      <c r="F30" s="1" t="s">
        <v>231</v>
      </c>
      <c r="G30" s="3" t="s">
        <v>30</v>
      </c>
      <c r="H30" s="12">
        <v>0.0688078703703704</v>
      </c>
      <c r="I30" s="53">
        <f t="shared" si="0"/>
        <v>0.0009490740740740883</v>
      </c>
      <c r="J30" s="12"/>
    </row>
    <row r="31" spans="1:10" ht="14.25">
      <c r="A31" s="16" t="s">
        <v>523</v>
      </c>
      <c r="B31" s="4">
        <v>67</v>
      </c>
      <c r="C31" s="3" t="s">
        <v>162</v>
      </c>
      <c r="D31" s="3" t="s">
        <v>161</v>
      </c>
      <c r="E31" s="3" t="s">
        <v>160</v>
      </c>
      <c r="F31" s="1">
        <v>17959</v>
      </c>
      <c r="G31" s="3" t="s">
        <v>148</v>
      </c>
      <c r="H31" s="12">
        <v>0.06880787037037038</v>
      </c>
      <c r="I31" s="53">
        <f t="shared" si="0"/>
        <v>0.0009490740740740744</v>
      </c>
      <c r="J31" s="12"/>
    </row>
    <row r="32" spans="1:10" ht="14.25">
      <c r="A32" s="16" t="s">
        <v>480</v>
      </c>
      <c r="B32" s="4">
        <v>43</v>
      </c>
      <c r="C32" s="3" t="s">
        <v>218</v>
      </c>
      <c r="D32" s="3" t="s">
        <v>217</v>
      </c>
      <c r="E32" s="3" t="s">
        <v>216</v>
      </c>
      <c r="F32" s="1">
        <v>3625</v>
      </c>
      <c r="G32" s="3" t="s">
        <v>206</v>
      </c>
      <c r="H32" s="12">
        <v>0.0690625</v>
      </c>
      <c r="I32" s="53">
        <f t="shared" si="0"/>
        <v>0.0012037037037037068</v>
      </c>
      <c r="J32" s="12"/>
    </row>
    <row r="33" spans="1:10" ht="14.25">
      <c r="A33" s="16" t="s">
        <v>469</v>
      </c>
      <c r="B33" s="4">
        <v>87</v>
      </c>
      <c r="C33" s="3" t="s">
        <v>118</v>
      </c>
      <c r="D33" s="3" t="s">
        <v>117</v>
      </c>
      <c r="E33" s="3" t="s">
        <v>43</v>
      </c>
      <c r="F33" s="1">
        <v>18406</v>
      </c>
      <c r="G33" s="3" t="s">
        <v>116</v>
      </c>
      <c r="H33" s="12">
        <v>0.0690625</v>
      </c>
      <c r="I33" s="53">
        <f t="shared" si="0"/>
        <v>0.0012037037037037068</v>
      </c>
      <c r="J33" s="12"/>
    </row>
    <row r="34" spans="1:10" ht="14.25">
      <c r="A34" s="16" t="s">
        <v>369</v>
      </c>
      <c r="B34" s="4">
        <v>3</v>
      </c>
      <c r="C34" s="3" t="s">
        <v>334</v>
      </c>
      <c r="D34" s="3" t="s">
        <v>330</v>
      </c>
      <c r="E34" s="3" t="s">
        <v>333</v>
      </c>
      <c r="F34" s="1" t="s">
        <v>332</v>
      </c>
      <c r="G34" s="3" t="s">
        <v>327</v>
      </c>
      <c r="H34" s="12">
        <v>0.0690625</v>
      </c>
      <c r="I34" s="53">
        <f t="shared" si="0"/>
        <v>0.0012037037037037068</v>
      </c>
      <c r="J34" s="12"/>
    </row>
    <row r="35" spans="1:10" ht="14.25">
      <c r="A35" s="16" t="s">
        <v>470</v>
      </c>
      <c r="B35" s="4">
        <v>20</v>
      </c>
      <c r="C35" s="3" t="s">
        <v>287</v>
      </c>
      <c r="D35" s="3" t="s">
        <v>268</v>
      </c>
      <c r="E35" s="3" t="s">
        <v>286</v>
      </c>
      <c r="F35" s="1" t="s">
        <v>285</v>
      </c>
      <c r="G35" s="3" t="s">
        <v>265</v>
      </c>
      <c r="H35" s="12">
        <v>0.0690625</v>
      </c>
      <c r="I35" s="53">
        <f t="shared" si="0"/>
        <v>0.0012037037037037068</v>
      </c>
      <c r="J35" s="12"/>
    </row>
    <row r="36" spans="1:10" ht="14.25">
      <c r="A36" s="16" t="s">
        <v>471</v>
      </c>
      <c r="B36" s="4">
        <v>1</v>
      </c>
      <c r="C36" s="3" t="s">
        <v>341</v>
      </c>
      <c r="D36" s="3" t="s">
        <v>330</v>
      </c>
      <c r="E36" s="3" t="s">
        <v>340</v>
      </c>
      <c r="F36" s="1" t="s">
        <v>339</v>
      </c>
      <c r="G36" s="3" t="s">
        <v>338</v>
      </c>
      <c r="H36" s="12">
        <v>0.06935185185185185</v>
      </c>
      <c r="I36" s="53">
        <f t="shared" si="0"/>
        <v>0.0014930555555555391</v>
      </c>
      <c r="J36" s="12"/>
    </row>
    <row r="37" spans="1:10" ht="14.25">
      <c r="A37" s="16" t="s">
        <v>472</v>
      </c>
      <c r="B37" s="4">
        <v>116</v>
      </c>
      <c r="C37" s="3" t="s">
        <v>64</v>
      </c>
      <c r="D37" s="3" t="s">
        <v>63</v>
      </c>
      <c r="E37" s="3" t="s">
        <v>62</v>
      </c>
      <c r="F37" s="1">
        <v>13408</v>
      </c>
      <c r="G37" s="3" t="s">
        <v>61</v>
      </c>
      <c r="H37" s="12">
        <v>0.06935185185185185</v>
      </c>
      <c r="I37" s="53">
        <f t="shared" si="0"/>
        <v>0.0014930555555555391</v>
      </c>
      <c r="J37" s="12"/>
    </row>
    <row r="38" spans="1:10" ht="14.25">
      <c r="A38" s="16" t="s">
        <v>473</v>
      </c>
      <c r="B38" s="4">
        <v>74</v>
      </c>
      <c r="C38" s="3" t="s">
        <v>145</v>
      </c>
      <c r="D38" s="3" t="s">
        <v>138</v>
      </c>
      <c r="E38" s="3" t="s">
        <v>144</v>
      </c>
      <c r="F38" s="1">
        <v>11093</v>
      </c>
      <c r="G38" s="3" t="s">
        <v>136</v>
      </c>
      <c r="H38" s="12">
        <v>0.0693518518518518</v>
      </c>
      <c r="I38" s="53">
        <f t="shared" si="0"/>
        <v>0.0014930555555554975</v>
      </c>
      <c r="J38" s="12"/>
    </row>
    <row r="39" spans="1:10" ht="14.25">
      <c r="A39" s="16" t="s">
        <v>474</v>
      </c>
      <c r="B39" s="4">
        <v>35</v>
      </c>
      <c r="C39" s="3" t="s">
        <v>239</v>
      </c>
      <c r="D39" s="3" t="s">
        <v>30</v>
      </c>
      <c r="E39" s="3" t="s">
        <v>238</v>
      </c>
      <c r="F39" s="1" t="s">
        <v>237</v>
      </c>
      <c r="G39" s="3" t="s">
        <v>30</v>
      </c>
      <c r="H39" s="12">
        <v>0.0693518518518518</v>
      </c>
      <c r="I39" s="53">
        <f t="shared" si="0"/>
        <v>0.0014930555555554975</v>
      </c>
      <c r="J39" s="12"/>
    </row>
    <row r="40" spans="1:10" ht="14.25">
      <c r="A40" s="16" t="s">
        <v>475</v>
      </c>
      <c r="B40" s="4">
        <v>33</v>
      </c>
      <c r="C40" s="3" t="s">
        <v>245</v>
      </c>
      <c r="D40" s="3" t="s">
        <v>30</v>
      </c>
      <c r="E40" s="3" t="s">
        <v>244</v>
      </c>
      <c r="F40" s="1" t="s">
        <v>243</v>
      </c>
      <c r="G40" s="3" t="s">
        <v>30</v>
      </c>
      <c r="H40" s="12">
        <v>0.0693518518518518</v>
      </c>
      <c r="I40" s="53">
        <f t="shared" si="0"/>
        <v>0.0014930555555554975</v>
      </c>
      <c r="J40" s="12"/>
    </row>
    <row r="41" spans="1:10" ht="14.25">
      <c r="A41" s="16" t="s">
        <v>476</v>
      </c>
      <c r="B41" s="4">
        <v>7</v>
      </c>
      <c r="C41" s="3" t="s">
        <v>322</v>
      </c>
      <c r="D41" s="3" t="s">
        <v>313</v>
      </c>
      <c r="E41" s="3" t="s">
        <v>321</v>
      </c>
      <c r="F41" s="1" t="s">
        <v>320</v>
      </c>
      <c r="G41" s="3" t="s">
        <v>313</v>
      </c>
      <c r="H41" s="12">
        <v>0.0693518518518518</v>
      </c>
      <c r="I41" s="53">
        <f t="shared" si="0"/>
        <v>0.0014930555555554975</v>
      </c>
      <c r="J41" s="12"/>
    </row>
    <row r="42" spans="1:10" ht="14.25">
      <c r="A42" s="16" t="s">
        <v>477</v>
      </c>
      <c r="B42" s="4">
        <v>19</v>
      </c>
      <c r="C42" s="3" t="s">
        <v>290</v>
      </c>
      <c r="D42" s="3" t="s">
        <v>268</v>
      </c>
      <c r="E42" s="3" t="s">
        <v>289</v>
      </c>
      <c r="F42" s="1" t="s">
        <v>288</v>
      </c>
      <c r="G42" s="3" t="s">
        <v>265</v>
      </c>
      <c r="H42" s="12">
        <v>0.0693518518518518</v>
      </c>
      <c r="I42" s="53">
        <f t="shared" si="0"/>
        <v>0.0014930555555554975</v>
      </c>
      <c r="J42" s="12"/>
    </row>
    <row r="43" spans="1:10" ht="14.25">
      <c r="A43" s="16" t="s">
        <v>478</v>
      </c>
      <c r="B43" s="4">
        <v>28</v>
      </c>
      <c r="C43" s="3" t="s">
        <v>261</v>
      </c>
      <c r="D43" s="3" t="s">
        <v>246</v>
      </c>
      <c r="E43" s="3" t="s">
        <v>260</v>
      </c>
      <c r="F43" s="1" t="s">
        <v>259</v>
      </c>
      <c r="G43" s="3" t="s">
        <v>246</v>
      </c>
      <c r="H43" s="12">
        <v>0.06935185185185185</v>
      </c>
      <c r="I43" s="53">
        <f t="shared" si="0"/>
        <v>0.0014930555555555391</v>
      </c>
      <c r="J43" s="12"/>
    </row>
    <row r="44" spans="1:10" ht="14.25">
      <c r="A44" s="16" t="s">
        <v>370</v>
      </c>
      <c r="B44" s="4">
        <v>128</v>
      </c>
      <c r="C44" s="3" t="s">
        <v>29</v>
      </c>
      <c r="D44" s="3" t="s">
        <v>28</v>
      </c>
      <c r="E44" s="3" t="s">
        <v>27</v>
      </c>
      <c r="F44" s="1" t="s">
        <v>26</v>
      </c>
      <c r="G44" s="3" t="s">
        <v>25</v>
      </c>
      <c r="H44" s="12">
        <v>0.06989583333333334</v>
      </c>
      <c r="I44" s="53">
        <f t="shared" si="0"/>
        <v>0.0020370370370370317</v>
      </c>
      <c r="J44" s="12"/>
    </row>
    <row r="45" spans="1:10" ht="14.25">
      <c r="A45" s="16" t="s">
        <v>371</v>
      </c>
      <c r="B45" s="4">
        <v>34</v>
      </c>
      <c r="C45" s="3" t="s">
        <v>242</v>
      </c>
      <c r="D45" s="3" t="s">
        <v>30</v>
      </c>
      <c r="E45" s="3" t="s">
        <v>241</v>
      </c>
      <c r="F45" s="1" t="s">
        <v>240</v>
      </c>
      <c r="G45" s="3" t="s">
        <v>30</v>
      </c>
      <c r="H45" s="12">
        <v>0.06989583333333334</v>
      </c>
      <c r="I45" s="53">
        <f t="shared" si="0"/>
        <v>0.0020370370370370317</v>
      </c>
      <c r="J45" s="12"/>
    </row>
    <row r="46" spans="1:10" ht="14.25">
      <c r="A46" s="16" t="s">
        <v>372</v>
      </c>
      <c r="B46" s="4">
        <v>17</v>
      </c>
      <c r="C46" s="3" t="s">
        <v>297</v>
      </c>
      <c r="D46" s="3" t="s">
        <v>291</v>
      </c>
      <c r="E46" s="3" t="s">
        <v>296</v>
      </c>
      <c r="F46" s="1" t="s">
        <v>295</v>
      </c>
      <c r="G46" s="3" t="s">
        <v>291</v>
      </c>
      <c r="H46" s="12">
        <v>0.0698958333333333</v>
      </c>
      <c r="I46" s="53">
        <f t="shared" si="0"/>
        <v>0.00203703703703699</v>
      </c>
      <c r="J46" s="12"/>
    </row>
    <row r="47" spans="1:10" ht="14.25">
      <c r="A47" s="16" t="s">
        <v>373</v>
      </c>
      <c r="B47" s="4">
        <v>61</v>
      </c>
      <c r="C47" s="3" t="s">
        <v>176</v>
      </c>
      <c r="D47" s="3" t="s">
        <v>175</v>
      </c>
      <c r="E47" s="3" t="s">
        <v>160</v>
      </c>
      <c r="F47" s="1">
        <v>16070</v>
      </c>
      <c r="G47" s="3" t="s">
        <v>174</v>
      </c>
      <c r="H47" s="12">
        <v>0.0698958333333333</v>
      </c>
      <c r="I47" s="53">
        <f t="shared" si="0"/>
        <v>0.00203703703703699</v>
      </c>
      <c r="J47" s="12"/>
    </row>
    <row r="48" spans="1:10" ht="14.25">
      <c r="A48" s="16" t="s">
        <v>374</v>
      </c>
      <c r="B48" s="4">
        <v>21</v>
      </c>
      <c r="C48" s="3" t="s">
        <v>284</v>
      </c>
      <c r="D48" s="3" t="s">
        <v>268</v>
      </c>
      <c r="E48" s="3" t="s">
        <v>283</v>
      </c>
      <c r="F48" s="1" t="s">
        <v>282</v>
      </c>
      <c r="G48" s="3" t="s">
        <v>265</v>
      </c>
      <c r="H48" s="12">
        <v>0.0698958333333333</v>
      </c>
      <c r="I48" s="53">
        <f t="shared" si="0"/>
        <v>0.00203703703703699</v>
      </c>
      <c r="J48" s="12"/>
    </row>
    <row r="49" spans="1:10" ht="14.25">
      <c r="A49" s="16" t="s">
        <v>375</v>
      </c>
      <c r="B49" s="4">
        <v>24</v>
      </c>
      <c r="C49" s="3" t="s">
        <v>275</v>
      </c>
      <c r="D49" s="3" t="s">
        <v>268</v>
      </c>
      <c r="E49" s="3" t="s">
        <v>274</v>
      </c>
      <c r="F49" s="1" t="s">
        <v>273</v>
      </c>
      <c r="G49" s="3" t="s">
        <v>265</v>
      </c>
      <c r="H49" s="12">
        <v>0.0698958333333333</v>
      </c>
      <c r="I49" s="53">
        <f t="shared" si="0"/>
        <v>0.00203703703703699</v>
      </c>
      <c r="J49" s="12"/>
    </row>
    <row r="50" spans="1:10" ht="14.25">
      <c r="A50" s="16" t="s">
        <v>376</v>
      </c>
      <c r="B50" s="4">
        <v>55</v>
      </c>
      <c r="C50" s="3" t="s">
        <v>187</v>
      </c>
      <c r="D50" s="3" t="s">
        <v>178</v>
      </c>
      <c r="E50" s="3" t="s">
        <v>186</v>
      </c>
      <c r="F50" s="1">
        <v>18842</v>
      </c>
      <c r="G50" s="3" t="s">
        <v>174</v>
      </c>
      <c r="H50" s="12">
        <v>0.0698958333333333</v>
      </c>
      <c r="I50" s="53">
        <f t="shared" si="0"/>
        <v>0.00203703703703699</v>
      </c>
      <c r="J50" s="12"/>
    </row>
    <row r="51" spans="1:10" ht="14.25">
      <c r="A51" s="16" t="s">
        <v>377</v>
      </c>
      <c r="B51" s="4">
        <v>115</v>
      </c>
      <c r="C51" s="3" t="s">
        <v>66</v>
      </c>
      <c r="D51" s="3" t="s">
        <v>63</v>
      </c>
      <c r="E51" s="3" t="s">
        <v>65</v>
      </c>
      <c r="F51" s="1">
        <v>13882</v>
      </c>
      <c r="G51" s="3" t="s">
        <v>61</v>
      </c>
      <c r="H51" s="12">
        <v>0.0698958333333333</v>
      </c>
      <c r="I51" s="53">
        <f t="shared" si="0"/>
        <v>0.00203703703703699</v>
      </c>
      <c r="J51" s="12"/>
    </row>
    <row r="52" spans="1:10" ht="14.25">
      <c r="A52" s="16" t="s">
        <v>378</v>
      </c>
      <c r="B52" s="4">
        <v>29</v>
      </c>
      <c r="C52" s="3" t="s">
        <v>258</v>
      </c>
      <c r="D52" s="3" t="s">
        <v>246</v>
      </c>
      <c r="E52" s="3" t="s">
        <v>257</v>
      </c>
      <c r="F52" s="1" t="s">
        <v>256</v>
      </c>
      <c r="G52" s="3" t="s">
        <v>246</v>
      </c>
      <c r="H52" s="12">
        <v>0.0698958333333333</v>
      </c>
      <c r="I52" s="53">
        <f t="shared" si="0"/>
        <v>0.00203703703703699</v>
      </c>
      <c r="J52" s="12"/>
    </row>
    <row r="53" spans="1:10" ht="14.25">
      <c r="A53" s="16" t="s">
        <v>379</v>
      </c>
      <c r="B53" s="4">
        <v>140</v>
      </c>
      <c r="C53" s="3" t="s">
        <v>23</v>
      </c>
      <c r="D53" s="3" t="s">
        <v>22</v>
      </c>
      <c r="E53" s="3" t="s">
        <v>21</v>
      </c>
      <c r="F53" s="1">
        <v>18867</v>
      </c>
      <c r="G53" s="3" t="s">
        <v>12</v>
      </c>
      <c r="H53" s="12">
        <v>0.0698958333333333</v>
      </c>
      <c r="I53" s="53">
        <f t="shared" si="0"/>
        <v>0.00203703703703699</v>
      </c>
      <c r="J53" s="12"/>
    </row>
    <row r="54" spans="1:10" ht="14.25">
      <c r="A54" s="16" t="s">
        <v>380</v>
      </c>
      <c r="B54" s="4">
        <v>39</v>
      </c>
      <c r="C54" s="3" t="s">
        <v>227</v>
      </c>
      <c r="D54" s="3" t="s">
        <v>224</v>
      </c>
      <c r="E54" s="3" t="s">
        <v>226</v>
      </c>
      <c r="F54" s="1">
        <v>3229</v>
      </c>
      <c r="G54" s="3" t="s">
        <v>206</v>
      </c>
      <c r="H54" s="12">
        <v>0.0698958333333333</v>
      </c>
      <c r="I54" s="53">
        <f t="shared" si="0"/>
        <v>0.00203703703703699</v>
      </c>
      <c r="J54" s="12"/>
    </row>
    <row r="55" spans="1:10" ht="14.25">
      <c r="A55" s="16" t="s">
        <v>381</v>
      </c>
      <c r="B55" s="4">
        <v>100</v>
      </c>
      <c r="C55" s="3" t="s">
        <v>95</v>
      </c>
      <c r="D55" s="3" t="s">
        <v>88</v>
      </c>
      <c r="E55" s="3" t="s">
        <v>94</v>
      </c>
      <c r="F55" s="1">
        <v>6587</v>
      </c>
      <c r="G55" s="3" t="s">
        <v>84</v>
      </c>
      <c r="H55" s="12">
        <v>0.0698958333333333</v>
      </c>
      <c r="I55" s="53">
        <f t="shared" si="0"/>
        <v>0.00203703703703699</v>
      </c>
      <c r="J55" s="12"/>
    </row>
    <row r="56" spans="1:10" ht="14.25">
      <c r="A56" s="16" t="s">
        <v>382</v>
      </c>
      <c r="B56" s="4">
        <v>68</v>
      </c>
      <c r="C56" s="3" t="s">
        <v>159</v>
      </c>
      <c r="D56" s="3" t="s">
        <v>156</v>
      </c>
      <c r="E56" s="3" t="s">
        <v>158</v>
      </c>
      <c r="F56" s="1">
        <v>18360</v>
      </c>
      <c r="G56" s="3" t="s">
        <v>148</v>
      </c>
      <c r="H56" s="12">
        <v>0.07035879629629631</v>
      </c>
      <c r="I56" s="53">
        <f t="shared" si="0"/>
        <v>0.0025000000000000022</v>
      </c>
      <c r="J56" s="12"/>
    </row>
    <row r="57" spans="1:10" ht="14.25">
      <c r="A57" s="16" t="s">
        <v>383</v>
      </c>
      <c r="B57" s="4">
        <v>64</v>
      </c>
      <c r="C57" s="3" t="s">
        <v>169</v>
      </c>
      <c r="D57" s="3" t="s">
        <v>166</v>
      </c>
      <c r="E57" s="3" t="s">
        <v>168</v>
      </c>
      <c r="F57" s="1">
        <v>17888</v>
      </c>
      <c r="G57" s="3" t="s">
        <v>164</v>
      </c>
      <c r="H57" s="12">
        <v>0.07047453703703704</v>
      </c>
      <c r="I57" s="53">
        <f t="shared" si="0"/>
        <v>0.002615740740740738</v>
      </c>
      <c r="J57" s="12"/>
    </row>
    <row r="58" spans="1:10" ht="14.25">
      <c r="A58" s="16" t="s">
        <v>384</v>
      </c>
      <c r="B58" s="4">
        <v>65</v>
      </c>
      <c r="C58" s="3" t="s">
        <v>167</v>
      </c>
      <c r="D58" s="3" t="s">
        <v>166</v>
      </c>
      <c r="E58" s="3" t="s">
        <v>165</v>
      </c>
      <c r="F58" s="1">
        <v>8594</v>
      </c>
      <c r="G58" s="3" t="s">
        <v>164</v>
      </c>
      <c r="H58" s="12">
        <v>0.07076388888888889</v>
      </c>
      <c r="I58" s="53">
        <f t="shared" si="0"/>
        <v>0.002905092592592584</v>
      </c>
      <c r="J58" s="12"/>
    </row>
    <row r="59" spans="1:10" ht="14.25">
      <c r="A59" s="16" t="s">
        <v>385</v>
      </c>
      <c r="B59" s="4">
        <v>16</v>
      </c>
      <c r="C59" s="3" t="s">
        <v>300</v>
      </c>
      <c r="D59" s="3" t="s">
        <v>291</v>
      </c>
      <c r="E59" s="3" t="s">
        <v>299</v>
      </c>
      <c r="F59" s="1" t="s">
        <v>298</v>
      </c>
      <c r="G59" s="3" t="s">
        <v>291</v>
      </c>
      <c r="H59" s="12">
        <v>0.07106481481481482</v>
      </c>
      <c r="I59" s="53">
        <f t="shared" si="0"/>
        <v>0.003206018518518511</v>
      </c>
      <c r="J59" s="12"/>
    </row>
    <row r="60" spans="1:10" ht="14.25">
      <c r="A60" s="16" t="s">
        <v>386</v>
      </c>
      <c r="B60" s="4">
        <v>113</v>
      </c>
      <c r="C60" s="3" t="s">
        <v>70</v>
      </c>
      <c r="D60" s="3" t="s">
        <v>63</v>
      </c>
      <c r="E60" s="3" t="s">
        <v>69</v>
      </c>
      <c r="F60" s="1">
        <v>11526</v>
      </c>
      <c r="G60" s="3" t="s">
        <v>61</v>
      </c>
      <c r="H60" s="12">
        <v>0.07106481481481482</v>
      </c>
      <c r="I60" s="53">
        <f t="shared" si="0"/>
        <v>0.003206018518518511</v>
      </c>
      <c r="J60" s="12"/>
    </row>
    <row r="61" spans="1:10" ht="14.25">
      <c r="A61" s="16" t="s">
        <v>387</v>
      </c>
      <c r="B61" s="4">
        <v>85</v>
      </c>
      <c r="C61" s="3" t="s">
        <v>122</v>
      </c>
      <c r="D61" s="3" t="s">
        <v>121</v>
      </c>
      <c r="E61" s="3" t="s">
        <v>120</v>
      </c>
      <c r="F61" s="1">
        <v>17538</v>
      </c>
      <c r="G61" s="3" t="s">
        <v>119</v>
      </c>
      <c r="H61" s="12">
        <v>0.07138888888888889</v>
      </c>
      <c r="I61" s="53">
        <f t="shared" si="0"/>
        <v>0.0035300925925925847</v>
      </c>
      <c r="J61" s="12"/>
    </row>
    <row r="62" spans="1:10" ht="14.25">
      <c r="A62" s="16" t="s">
        <v>388</v>
      </c>
      <c r="B62" s="4">
        <v>18</v>
      </c>
      <c r="C62" s="3" t="s">
        <v>294</v>
      </c>
      <c r="D62" s="3" t="s">
        <v>291</v>
      </c>
      <c r="E62" s="3" t="s">
        <v>293</v>
      </c>
      <c r="F62" s="1" t="s">
        <v>292</v>
      </c>
      <c r="G62" s="3" t="s">
        <v>291</v>
      </c>
      <c r="H62" s="12">
        <v>0.07158564814814815</v>
      </c>
      <c r="I62" s="53">
        <f t="shared" si="0"/>
        <v>0.0037268518518518423</v>
      </c>
      <c r="J62" s="12"/>
    </row>
    <row r="63" spans="1:10" ht="14.25">
      <c r="A63" s="16" t="s">
        <v>389</v>
      </c>
      <c r="B63" s="4">
        <v>25</v>
      </c>
      <c r="C63" s="3" t="s">
        <v>272</v>
      </c>
      <c r="D63" s="3" t="s">
        <v>268</v>
      </c>
      <c r="E63" s="3" t="s">
        <v>271</v>
      </c>
      <c r="F63" s="1" t="s">
        <v>270</v>
      </c>
      <c r="G63" s="3" t="s">
        <v>265</v>
      </c>
      <c r="H63" s="12">
        <v>0.07158564814814815</v>
      </c>
      <c r="I63" s="53">
        <f t="shared" si="0"/>
        <v>0.0037268518518518423</v>
      </c>
      <c r="J63" s="12"/>
    </row>
    <row r="64" spans="1:10" ht="14.25">
      <c r="A64" s="16" t="s">
        <v>390</v>
      </c>
      <c r="B64" s="4">
        <v>15</v>
      </c>
      <c r="C64" s="3" t="s">
        <v>303</v>
      </c>
      <c r="D64" s="3" t="s">
        <v>291</v>
      </c>
      <c r="E64" s="3" t="s">
        <v>302</v>
      </c>
      <c r="F64" s="1" t="s">
        <v>301</v>
      </c>
      <c r="G64" s="3" t="s">
        <v>291</v>
      </c>
      <c r="H64" s="12">
        <v>0.07158564814814815</v>
      </c>
      <c r="I64" s="53">
        <f t="shared" si="0"/>
        <v>0.0037268518518518423</v>
      </c>
      <c r="J64" s="12"/>
    </row>
    <row r="65" spans="1:10" ht="14.25">
      <c r="A65" s="16" t="s">
        <v>391</v>
      </c>
      <c r="B65" s="4">
        <v>102</v>
      </c>
      <c r="C65" s="3" t="s">
        <v>91</v>
      </c>
      <c r="D65" s="3" t="s">
        <v>88</v>
      </c>
      <c r="E65" s="3" t="s">
        <v>90</v>
      </c>
      <c r="F65" s="1">
        <v>11689</v>
      </c>
      <c r="G65" s="3" t="s">
        <v>84</v>
      </c>
      <c r="H65" s="12">
        <v>0.07163194444444444</v>
      </c>
      <c r="I65" s="53">
        <f t="shared" si="0"/>
        <v>0.0037731481481481366</v>
      </c>
      <c r="J65" s="12"/>
    </row>
    <row r="66" spans="1:10" ht="14.25">
      <c r="A66" s="16" t="s">
        <v>392</v>
      </c>
      <c r="B66" s="4">
        <v>110</v>
      </c>
      <c r="C66" s="3" t="s">
        <v>74</v>
      </c>
      <c r="D66" s="3" t="s">
        <v>73</v>
      </c>
      <c r="E66" s="3" t="s">
        <v>72</v>
      </c>
      <c r="F66" s="1">
        <v>18163</v>
      </c>
      <c r="G66" s="3" t="s">
        <v>71</v>
      </c>
      <c r="H66" s="12">
        <v>0.07163194444444444</v>
      </c>
      <c r="I66" s="53">
        <f t="shared" si="0"/>
        <v>0.0037731481481481366</v>
      </c>
      <c r="J66" s="12"/>
    </row>
    <row r="67" spans="1:10" ht="14.25">
      <c r="A67" s="16" t="s">
        <v>393</v>
      </c>
      <c r="B67" s="4">
        <v>36</v>
      </c>
      <c r="C67" s="3" t="s">
        <v>236</v>
      </c>
      <c r="D67" s="3" t="s">
        <v>30</v>
      </c>
      <c r="E67" s="3" t="s">
        <v>235</v>
      </c>
      <c r="F67" s="1" t="s">
        <v>234</v>
      </c>
      <c r="G67" s="3" t="s">
        <v>30</v>
      </c>
      <c r="H67" s="12">
        <v>0.0716319444444444</v>
      </c>
      <c r="I67" s="53">
        <f t="shared" si="0"/>
        <v>0.003773148148148095</v>
      </c>
      <c r="J67" s="12">
        <v>1.1574074074074073E-05</v>
      </c>
    </row>
    <row r="68" spans="1:10" ht="14.25">
      <c r="A68" s="16" t="s">
        <v>394</v>
      </c>
      <c r="B68" s="4">
        <v>76</v>
      </c>
      <c r="C68" s="3" t="s">
        <v>141</v>
      </c>
      <c r="D68" s="3" t="s">
        <v>138</v>
      </c>
      <c r="E68" s="3" t="s">
        <v>140</v>
      </c>
      <c r="F68" s="1">
        <v>19009</v>
      </c>
      <c r="G68" s="3" t="s">
        <v>136</v>
      </c>
      <c r="H68" s="12">
        <v>0.0716319444444444</v>
      </c>
      <c r="I68" s="53">
        <f t="shared" si="0"/>
        <v>0.003773148148148095</v>
      </c>
      <c r="J68" s="12"/>
    </row>
    <row r="69" spans="1:10" ht="14.25">
      <c r="A69" s="16" t="s">
        <v>395</v>
      </c>
      <c r="B69" s="4">
        <v>117</v>
      </c>
      <c r="C69" s="3" t="s">
        <v>60</v>
      </c>
      <c r="D69" s="3" t="s">
        <v>57</v>
      </c>
      <c r="E69" s="3" t="s">
        <v>59</v>
      </c>
      <c r="F69" s="1">
        <v>18563</v>
      </c>
      <c r="G69" s="3" t="s">
        <v>47</v>
      </c>
      <c r="H69" s="12">
        <v>0.0716319444444444</v>
      </c>
      <c r="I69" s="53">
        <f t="shared" si="0"/>
        <v>0.003773148148148095</v>
      </c>
      <c r="J69" s="12"/>
    </row>
    <row r="70" spans="1:10" ht="14.25">
      <c r="A70" s="16" t="s">
        <v>396</v>
      </c>
      <c r="B70" s="4">
        <v>121</v>
      </c>
      <c r="C70" s="3" t="s">
        <v>50</v>
      </c>
      <c r="D70" s="3" t="s">
        <v>49</v>
      </c>
      <c r="E70" s="3" t="s">
        <v>48</v>
      </c>
      <c r="F70" s="1">
        <v>5352</v>
      </c>
      <c r="G70" s="3" t="s">
        <v>47</v>
      </c>
      <c r="H70" s="12">
        <v>0.0716319444444444</v>
      </c>
      <c r="I70" s="53">
        <f t="shared" si="0"/>
        <v>0.003773148148148095</v>
      </c>
      <c r="J70" s="12"/>
    </row>
    <row r="71" spans="1:10" ht="14.25">
      <c r="A71" s="16" t="s">
        <v>397</v>
      </c>
      <c r="B71" s="4">
        <v>50</v>
      </c>
      <c r="C71" s="3" t="s">
        <v>201</v>
      </c>
      <c r="D71" s="3" t="s">
        <v>196</v>
      </c>
      <c r="E71" s="3" t="s">
        <v>200</v>
      </c>
      <c r="F71" s="1">
        <v>18866</v>
      </c>
      <c r="G71" s="3" t="s">
        <v>188</v>
      </c>
      <c r="H71" s="12">
        <v>0.0716319444444444</v>
      </c>
      <c r="I71" s="53">
        <f t="shared" si="0"/>
        <v>0.003773148148148095</v>
      </c>
      <c r="J71" s="12"/>
    </row>
    <row r="72" spans="1:10" ht="14.25">
      <c r="A72" s="16" t="s">
        <v>398</v>
      </c>
      <c r="B72" s="4">
        <v>49</v>
      </c>
      <c r="C72" s="3" t="s">
        <v>203</v>
      </c>
      <c r="D72" s="3" t="s">
        <v>196</v>
      </c>
      <c r="E72" s="3" t="s">
        <v>202</v>
      </c>
      <c r="F72" s="1">
        <v>17778</v>
      </c>
      <c r="G72" s="3" t="s">
        <v>188</v>
      </c>
      <c r="H72" s="12">
        <v>0.0716319444444444</v>
      </c>
      <c r="I72" s="53">
        <f t="shared" si="0"/>
        <v>0.003773148148148095</v>
      </c>
      <c r="J72" s="12"/>
    </row>
    <row r="73" spans="1:10" ht="14.25">
      <c r="A73" s="16" t="s">
        <v>399</v>
      </c>
      <c r="B73" s="4">
        <v>84</v>
      </c>
      <c r="C73" s="3" t="s">
        <v>125</v>
      </c>
      <c r="D73" s="3" t="s">
        <v>124</v>
      </c>
      <c r="E73" s="3" t="s">
        <v>123</v>
      </c>
      <c r="F73" s="1">
        <v>11703</v>
      </c>
      <c r="G73" s="3" t="s">
        <v>119</v>
      </c>
      <c r="H73" s="12">
        <v>0.0716319444444444</v>
      </c>
      <c r="I73" s="53">
        <f t="shared" si="0"/>
        <v>0.003773148148148095</v>
      </c>
      <c r="J73" s="12"/>
    </row>
    <row r="74" spans="1:10" ht="14.25">
      <c r="A74" s="16" t="s">
        <v>400</v>
      </c>
      <c r="B74" s="4">
        <v>93</v>
      </c>
      <c r="C74" s="3" t="s">
        <v>112</v>
      </c>
      <c r="D74" s="8" t="s">
        <v>111</v>
      </c>
      <c r="E74" s="3" t="s">
        <v>110</v>
      </c>
      <c r="F74" s="1">
        <v>17650</v>
      </c>
      <c r="G74" s="3" t="s">
        <v>25</v>
      </c>
      <c r="H74" s="12">
        <v>0.0716319444444444</v>
      </c>
      <c r="I74" s="53">
        <f aca="true" t="shared" si="1" ref="I74:I122">H74-$H$8</f>
        <v>0.003773148148148095</v>
      </c>
      <c r="J74" s="12"/>
    </row>
    <row r="75" spans="1:10" ht="14.25">
      <c r="A75" s="16" t="s">
        <v>401</v>
      </c>
      <c r="B75" s="4">
        <v>104</v>
      </c>
      <c r="C75" s="3" t="s">
        <v>87</v>
      </c>
      <c r="D75" s="3" t="s">
        <v>86</v>
      </c>
      <c r="E75" s="3" t="s">
        <v>85</v>
      </c>
      <c r="F75" s="1">
        <v>13230</v>
      </c>
      <c r="G75" s="3" t="s">
        <v>84</v>
      </c>
      <c r="H75" s="12">
        <v>0.0717824074074074</v>
      </c>
      <c r="I75" s="53">
        <f t="shared" si="1"/>
        <v>0.0039236111111111</v>
      </c>
      <c r="J75" s="12"/>
    </row>
    <row r="76" spans="1:10" ht="14.25">
      <c r="A76" s="16" t="s">
        <v>402</v>
      </c>
      <c r="B76" s="4">
        <v>108</v>
      </c>
      <c r="C76" s="3" t="s">
        <v>76</v>
      </c>
      <c r="D76" s="3" t="s">
        <v>73</v>
      </c>
      <c r="E76" s="3" t="s">
        <v>75</v>
      </c>
      <c r="F76" s="1">
        <v>12832</v>
      </c>
      <c r="G76" s="3" t="s">
        <v>71</v>
      </c>
      <c r="H76" s="12">
        <v>0.07209490740740741</v>
      </c>
      <c r="I76" s="53">
        <f t="shared" si="1"/>
        <v>0.004236111111111107</v>
      </c>
      <c r="J76" s="12"/>
    </row>
    <row r="77" spans="1:10" ht="14.25">
      <c r="A77" s="16" t="s">
        <v>403</v>
      </c>
      <c r="B77" s="4">
        <v>146</v>
      </c>
      <c r="C77" s="3" t="s">
        <v>9</v>
      </c>
      <c r="D77" s="3" t="s">
        <v>8</v>
      </c>
      <c r="E77" s="3" t="s">
        <v>7</v>
      </c>
      <c r="F77" s="1">
        <v>2928</v>
      </c>
      <c r="G77" s="3" t="s">
        <v>0</v>
      </c>
      <c r="H77" s="12">
        <v>0.07266203703703704</v>
      </c>
      <c r="I77" s="53">
        <f t="shared" si="1"/>
        <v>0.004803240740740733</v>
      </c>
      <c r="J77" s="12"/>
    </row>
    <row r="78" spans="1:10" ht="14.25">
      <c r="A78" s="16" t="s">
        <v>404</v>
      </c>
      <c r="B78" s="4">
        <v>14</v>
      </c>
      <c r="C78" s="3" t="s">
        <v>306</v>
      </c>
      <c r="D78" s="3" t="s">
        <v>291</v>
      </c>
      <c r="E78" s="3" t="s">
        <v>305</v>
      </c>
      <c r="F78" s="1" t="s">
        <v>304</v>
      </c>
      <c r="G78" s="3" t="s">
        <v>291</v>
      </c>
      <c r="H78" s="12">
        <v>0.07275462962962963</v>
      </c>
      <c r="I78" s="53">
        <f t="shared" si="1"/>
        <v>0.0048958333333333215</v>
      </c>
      <c r="J78" s="12"/>
    </row>
    <row r="79" spans="1:10" ht="14.25">
      <c r="A79" s="16" t="s">
        <v>405</v>
      </c>
      <c r="B79" s="4">
        <v>9</v>
      </c>
      <c r="C79" s="3" t="s">
        <v>316</v>
      </c>
      <c r="D79" s="3" t="s">
        <v>313</v>
      </c>
      <c r="E79" s="3" t="s">
        <v>315</v>
      </c>
      <c r="F79" s="1" t="s">
        <v>314</v>
      </c>
      <c r="G79" s="3" t="s">
        <v>313</v>
      </c>
      <c r="H79" s="12">
        <v>0.07425925925925926</v>
      </c>
      <c r="I79" s="53">
        <f t="shared" si="1"/>
        <v>0.006400462962962955</v>
      </c>
      <c r="J79" s="12"/>
    </row>
    <row r="80" spans="1:10" ht="14.25">
      <c r="A80" s="16" t="s">
        <v>406</v>
      </c>
      <c r="B80" s="4">
        <v>54</v>
      </c>
      <c r="C80" s="3" t="s">
        <v>191</v>
      </c>
      <c r="D80" s="3" t="s">
        <v>190</v>
      </c>
      <c r="E80" s="3" t="s">
        <v>189</v>
      </c>
      <c r="F80" s="1">
        <v>12830</v>
      </c>
      <c r="G80" s="3" t="s">
        <v>188</v>
      </c>
      <c r="H80" s="12">
        <v>0.07425925925925926</v>
      </c>
      <c r="I80" s="53">
        <f t="shared" si="1"/>
        <v>0.006400462962962955</v>
      </c>
      <c r="J80" s="12"/>
    </row>
    <row r="81" spans="1:10" ht="14.25">
      <c r="A81" s="16" t="s">
        <v>407</v>
      </c>
      <c r="B81" s="4">
        <v>4</v>
      </c>
      <c r="C81" s="3" t="s">
        <v>331</v>
      </c>
      <c r="D81" s="3" t="s">
        <v>330</v>
      </c>
      <c r="E81" s="3" t="s">
        <v>329</v>
      </c>
      <c r="F81" s="1" t="s">
        <v>328</v>
      </c>
      <c r="G81" s="3" t="s">
        <v>327</v>
      </c>
      <c r="H81" s="12">
        <v>0.07466435185185184</v>
      </c>
      <c r="I81" s="53">
        <f t="shared" si="1"/>
        <v>0.006805555555555537</v>
      </c>
      <c r="J81" s="12">
        <v>3.472222222222222E-05</v>
      </c>
    </row>
    <row r="82" spans="1:10" ht="14.25">
      <c r="A82" s="16" t="s">
        <v>408</v>
      </c>
      <c r="B82" s="4">
        <v>6</v>
      </c>
      <c r="C82" s="3" t="s">
        <v>324</v>
      </c>
      <c r="D82" s="3" t="s">
        <v>313</v>
      </c>
      <c r="E82" s="3" t="s">
        <v>323</v>
      </c>
      <c r="F82" s="1">
        <v>3006</v>
      </c>
      <c r="G82" s="3" t="s">
        <v>313</v>
      </c>
      <c r="H82" s="12">
        <v>0.07475694444444445</v>
      </c>
      <c r="I82" s="53">
        <f t="shared" si="1"/>
        <v>0.006898148148148139</v>
      </c>
      <c r="J82" s="12">
        <v>2.3148148148148147E-05</v>
      </c>
    </row>
    <row r="83" spans="1:10" ht="14.25">
      <c r="A83" s="16" t="s">
        <v>409</v>
      </c>
      <c r="B83" s="4">
        <v>8</v>
      </c>
      <c r="C83" s="3" t="s">
        <v>319</v>
      </c>
      <c r="D83" s="3" t="s">
        <v>313</v>
      </c>
      <c r="E83" s="3" t="s">
        <v>318</v>
      </c>
      <c r="F83" s="1" t="s">
        <v>317</v>
      </c>
      <c r="G83" s="3" t="s">
        <v>313</v>
      </c>
      <c r="H83" s="12">
        <v>0.07475694444444445</v>
      </c>
      <c r="I83" s="53">
        <f t="shared" si="1"/>
        <v>0.006898148148148139</v>
      </c>
      <c r="J83" s="12"/>
    </row>
    <row r="84" spans="1:10" ht="14.25">
      <c r="A84" s="16" t="s">
        <v>410</v>
      </c>
      <c r="B84" s="4">
        <v>96</v>
      </c>
      <c r="C84" s="3" t="s">
        <v>104</v>
      </c>
      <c r="D84" s="3" t="s">
        <v>8</v>
      </c>
      <c r="E84" s="3" t="s">
        <v>103</v>
      </c>
      <c r="F84" s="1">
        <v>18690</v>
      </c>
      <c r="G84" s="3" t="s">
        <v>98</v>
      </c>
      <c r="H84" s="12">
        <v>0.07482638888888889</v>
      </c>
      <c r="I84" s="53">
        <f t="shared" si="1"/>
        <v>0.006967592592592581</v>
      </c>
      <c r="J84" s="12"/>
    </row>
    <row r="85" spans="1:10" ht="14.25">
      <c r="A85" s="16" t="s">
        <v>411</v>
      </c>
      <c r="B85" s="4">
        <v>75</v>
      </c>
      <c r="C85" s="3" t="s">
        <v>143</v>
      </c>
      <c r="D85" s="3" t="s">
        <v>138</v>
      </c>
      <c r="E85" s="3" t="s">
        <v>142</v>
      </c>
      <c r="F85" s="1">
        <v>12966</v>
      </c>
      <c r="G85" s="3" t="s">
        <v>136</v>
      </c>
      <c r="H85" s="12">
        <v>0.07622685185185185</v>
      </c>
      <c r="I85" s="53">
        <f t="shared" si="1"/>
        <v>0.008368055555555545</v>
      </c>
      <c r="J85" s="12"/>
    </row>
    <row r="86" spans="1:10" ht="14.25">
      <c r="A86" s="16" t="s">
        <v>412</v>
      </c>
      <c r="B86" s="4">
        <v>78</v>
      </c>
      <c r="C86" s="3" t="s">
        <v>135</v>
      </c>
      <c r="D86" s="3" t="s">
        <v>134</v>
      </c>
      <c r="E86" s="3" t="s">
        <v>133</v>
      </c>
      <c r="F86" s="1">
        <v>10724</v>
      </c>
      <c r="G86" s="3" t="s">
        <v>116</v>
      </c>
      <c r="H86" s="12">
        <v>0.07625</v>
      </c>
      <c r="I86" s="53">
        <f t="shared" si="1"/>
        <v>0.008391203703703692</v>
      </c>
      <c r="J86" s="12"/>
    </row>
    <row r="87" spans="1:10" ht="14.25">
      <c r="A87" s="16" t="s">
        <v>413</v>
      </c>
      <c r="B87" s="4">
        <v>62</v>
      </c>
      <c r="C87" s="3" t="s">
        <v>173</v>
      </c>
      <c r="D87" s="3" t="s">
        <v>5</v>
      </c>
      <c r="E87" s="3" t="s">
        <v>172</v>
      </c>
      <c r="F87" s="1">
        <v>17795</v>
      </c>
      <c r="G87" s="3" t="s">
        <v>164</v>
      </c>
      <c r="H87" s="12">
        <v>0.07625</v>
      </c>
      <c r="I87" s="53">
        <f t="shared" si="1"/>
        <v>0.008391203703703692</v>
      </c>
      <c r="J87" s="12"/>
    </row>
    <row r="88" spans="1:10" ht="14.25">
      <c r="A88" s="16" t="s">
        <v>414</v>
      </c>
      <c r="B88" s="4">
        <v>127</v>
      </c>
      <c r="C88" s="3" t="s">
        <v>34</v>
      </c>
      <c r="D88" s="3" t="s">
        <v>33</v>
      </c>
      <c r="E88" s="3" t="s">
        <v>32</v>
      </c>
      <c r="F88" s="1" t="s">
        <v>31</v>
      </c>
      <c r="G88" s="3" t="s">
        <v>30</v>
      </c>
      <c r="H88" s="12">
        <v>0.07645833333333334</v>
      </c>
      <c r="I88" s="53">
        <f t="shared" si="1"/>
        <v>0.00859953703703703</v>
      </c>
      <c r="J88" s="12"/>
    </row>
    <row r="89" spans="1:10" ht="14.25">
      <c r="A89" s="16" t="s">
        <v>415</v>
      </c>
      <c r="B89" s="4">
        <v>59</v>
      </c>
      <c r="C89" s="3" t="s">
        <v>181</v>
      </c>
      <c r="D89" s="3" t="s">
        <v>178</v>
      </c>
      <c r="E89" s="3" t="s">
        <v>180</v>
      </c>
      <c r="F89" s="1">
        <v>19062</v>
      </c>
      <c r="G89" s="3" t="s">
        <v>174</v>
      </c>
      <c r="H89" s="12">
        <v>0.07689814814814815</v>
      </c>
      <c r="I89" s="53">
        <f t="shared" si="1"/>
        <v>0.00903935185185184</v>
      </c>
      <c r="J89" s="12"/>
    </row>
    <row r="90" spans="1:10" ht="14.25">
      <c r="A90" s="16" t="s">
        <v>416</v>
      </c>
      <c r="B90" s="4">
        <v>120</v>
      </c>
      <c r="C90" s="3" t="s">
        <v>53</v>
      </c>
      <c r="D90" s="3" t="s">
        <v>506</v>
      </c>
      <c r="E90" s="3" t="s">
        <v>51</v>
      </c>
      <c r="F90" s="1">
        <v>18819</v>
      </c>
      <c r="G90" s="3" t="s">
        <v>47</v>
      </c>
      <c r="H90" s="12">
        <v>0.07701388888888888</v>
      </c>
      <c r="I90" s="53">
        <f t="shared" si="1"/>
        <v>0.009155092592592576</v>
      </c>
      <c r="J90" s="12"/>
    </row>
    <row r="91" spans="1:10" ht="14.25">
      <c r="A91" s="16" t="s">
        <v>417</v>
      </c>
      <c r="B91" s="4">
        <v>83</v>
      </c>
      <c r="C91" s="3" t="s">
        <v>127</v>
      </c>
      <c r="D91" s="3" t="s">
        <v>124</v>
      </c>
      <c r="E91" s="3" t="s">
        <v>126</v>
      </c>
      <c r="F91" s="1">
        <v>18532</v>
      </c>
      <c r="G91" s="3" t="s">
        <v>119</v>
      </c>
      <c r="H91" s="12">
        <v>0.0775462962962963</v>
      </c>
      <c r="I91" s="53">
        <f t="shared" si="1"/>
        <v>0.009687499999999988</v>
      </c>
      <c r="J91" s="12"/>
    </row>
    <row r="92" spans="1:10" ht="14.25">
      <c r="A92" s="16" t="s">
        <v>418</v>
      </c>
      <c r="B92" s="4">
        <v>52</v>
      </c>
      <c r="C92" s="3" t="s">
        <v>197</v>
      </c>
      <c r="D92" s="3" t="s">
        <v>196</v>
      </c>
      <c r="E92" s="3" t="s">
        <v>195</v>
      </c>
      <c r="F92" s="1">
        <v>19067</v>
      </c>
      <c r="G92" s="3" t="s">
        <v>188</v>
      </c>
      <c r="H92" s="12">
        <v>0.0775462962962963</v>
      </c>
      <c r="I92" s="53">
        <f t="shared" si="1"/>
        <v>0.009687499999999988</v>
      </c>
      <c r="J92" s="12"/>
    </row>
    <row r="93" spans="1:10" ht="14.25">
      <c r="A93" s="16" t="s">
        <v>419</v>
      </c>
      <c r="B93" s="4">
        <v>46</v>
      </c>
      <c r="C93" s="3" t="s">
        <v>212</v>
      </c>
      <c r="D93" s="3" t="s">
        <v>211</v>
      </c>
      <c r="E93" s="3" t="s">
        <v>210</v>
      </c>
      <c r="F93" s="1">
        <v>4657</v>
      </c>
      <c r="G93" s="3" t="s">
        <v>206</v>
      </c>
      <c r="H93" s="12">
        <v>0.07759259259259259</v>
      </c>
      <c r="I93" s="53">
        <f t="shared" si="1"/>
        <v>0.009733796296296282</v>
      </c>
      <c r="J93" s="12"/>
    </row>
    <row r="94" spans="1:10" ht="14.25">
      <c r="A94" s="16" t="s">
        <v>420</v>
      </c>
      <c r="B94" s="4">
        <v>94</v>
      </c>
      <c r="C94" s="3" t="s">
        <v>109</v>
      </c>
      <c r="D94" s="3" t="s">
        <v>106</v>
      </c>
      <c r="E94" s="3" t="s">
        <v>108</v>
      </c>
      <c r="F94" s="1">
        <v>18492</v>
      </c>
      <c r="G94" s="3" t="s">
        <v>98</v>
      </c>
      <c r="H94" s="12">
        <v>0.07759259259259259</v>
      </c>
      <c r="I94" s="53">
        <f t="shared" si="1"/>
        <v>0.009733796296296282</v>
      </c>
      <c r="J94" s="12"/>
    </row>
    <row r="95" spans="1:10" ht="14.25">
      <c r="A95" s="16" t="s">
        <v>421</v>
      </c>
      <c r="B95" s="4">
        <v>98</v>
      </c>
      <c r="C95" s="3" t="s">
        <v>100</v>
      </c>
      <c r="D95" s="3" t="s">
        <v>8</v>
      </c>
      <c r="E95" s="3" t="s">
        <v>99</v>
      </c>
      <c r="F95" s="1">
        <v>3277</v>
      </c>
      <c r="G95" s="3" t="s">
        <v>98</v>
      </c>
      <c r="H95" s="12">
        <v>0.07759259259259259</v>
      </c>
      <c r="I95" s="53">
        <f t="shared" si="1"/>
        <v>0.009733796296296282</v>
      </c>
      <c r="J95" s="12"/>
    </row>
    <row r="96" spans="1:10" ht="14.25">
      <c r="A96" s="16" t="s">
        <v>422</v>
      </c>
      <c r="B96" s="4">
        <v>12</v>
      </c>
      <c r="C96" s="3" t="s">
        <v>312</v>
      </c>
      <c r="D96" s="3" t="s">
        <v>291</v>
      </c>
      <c r="E96" s="3" t="s">
        <v>311</v>
      </c>
      <c r="F96" s="1" t="s">
        <v>310</v>
      </c>
      <c r="G96" s="3" t="s">
        <v>291</v>
      </c>
      <c r="H96" s="12">
        <v>0.07909722222222222</v>
      </c>
      <c r="I96" s="53">
        <f t="shared" si="1"/>
        <v>0.011238425925925916</v>
      </c>
      <c r="J96" s="12"/>
    </row>
    <row r="97" spans="1:10" ht="14.25">
      <c r="A97" s="16" t="s">
        <v>423</v>
      </c>
      <c r="B97" s="4">
        <v>77</v>
      </c>
      <c r="C97" s="3" t="s">
        <v>139</v>
      </c>
      <c r="D97" s="3" t="s">
        <v>138</v>
      </c>
      <c r="E97" s="3" t="s">
        <v>137</v>
      </c>
      <c r="F97" s="1">
        <v>14513</v>
      </c>
      <c r="G97" s="3" t="s">
        <v>136</v>
      </c>
      <c r="H97" s="12">
        <v>0.07865740740740741</v>
      </c>
      <c r="I97" s="53">
        <f t="shared" si="1"/>
        <v>0.010798611111111106</v>
      </c>
      <c r="J97" s="12"/>
    </row>
    <row r="98" spans="1:10" ht="14.25">
      <c r="A98" s="16" t="s">
        <v>424</v>
      </c>
      <c r="B98" s="4">
        <v>13</v>
      </c>
      <c r="C98" s="3" t="s">
        <v>309</v>
      </c>
      <c r="D98" s="3" t="s">
        <v>291</v>
      </c>
      <c r="E98" s="3" t="s">
        <v>308</v>
      </c>
      <c r="F98" s="1" t="s">
        <v>307</v>
      </c>
      <c r="G98" s="3" t="s">
        <v>291</v>
      </c>
      <c r="H98" s="12">
        <v>0.0787962962962963</v>
      </c>
      <c r="I98" s="53">
        <f t="shared" si="1"/>
        <v>0.010937499999999989</v>
      </c>
      <c r="J98" s="12"/>
    </row>
    <row r="99" spans="1:10" ht="14.25">
      <c r="A99" s="16" t="s">
        <v>425</v>
      </c>
      <c r="B99" s="4">
        <v>123</v>
      </c>
      <c r="C99" s="3" t="s">
        <v>44</v>
      </c>
      <c r="D99" s="3" t="s">
        <v>38</v>
      </c>
      <c r="E99" s="3" t="s">
        <v>43</v>
      </c>
      <c r="F99" s="1" t="s">
        <v>42</v>
      </c>
      <c r="G99" s="3" t="s">
        <v>38</v>
      </c>
      <c r="H99" s="12">
        <v>0.0789699074074074</v>
      </c>
      <c r="I99" s="53">
        <f t="shared" si="1"/>
        <v>0.0111111111111111</v>
      </c>
      <c r="J99" s="12"/>
    </row>
    <row r="100" spans="1:10" ht="14.25">
      <c r="A100" s="16" t="s">
        <v>426</v>
      </c>
      <c r="B100" s="4">
        <v>125</v>
      </c>
      <c r="C100" s="3" t="s">
        <v>41</v>
      </c>
      <c r="D100" s="3" t="s">
        <v>40</v>
      </c>
      <c r="E100" s="3" t="s">
        <v>39</v>
      </c>
      <c r="F100" s="1">
        <v>18728</v>
      </c>
      <c r="G100" s="3" t="s">
        <v>38</v>
      </c>
      <c r="H100" s="12">
        <v>0.0789699074074074</v>
      </c>
      <c r="I100" s="53">
        <f t="shared" si="1"/>
        <v>0.0111111111111111</v>
      </c>
      <c r="J100" s="12"/>
    </row>
    <row r="101" spans="1:10" ht="14.25">
      <c r="A101" s="16" t="s">
        <v>427</v>
      </c>
      <c r="B101" s="4">
        <v>99</v>
      </c>
      <c r="C101" s="3" t="s">
        <v>97</v>
      </c>
      <c r="D101" s="3" t="s">
        <v>88</v>
      </c>
      <c r="E101" s="3" t="s">
        <v>96</v>
      </c>
      <c r="F101" s="1">
        <v>11498</v>
      </c>
      <c r="G101" s="3" t="s">
        <v>84</v>
      </c>
      <c r="H101" s="12">
        <v>0.0790625</v>
      </c>
      <c r="I101" s="53">
        <f t="shared" si="1"/>
        <v>0.011203703703703688</v>
      </c>
      <c r="J101" s="12"/>
    </row>
    <row r="102" spans="1:10" ht="14.25">
      <c r="A102" s="16" t="s">
        <v>428</v>
      </c>
      <c r="B102" s="4">
        <v>141</v>
      </c>
      <c r="C102" s="3" t="s">
        <v>20</v>
      </c>
      <c r="D102" s="3" t="s">
        <v>19</v>
      </c>
      <c r="E102" s="3" t="s">
        <v>18</v>
      </c>
      <c r="F102" s="1">
        <v>14958</v>
      </c>
      <c r="G102" s="3" t="s">
        <v>12</v>
      </c>
      <c r="H102" s="12">
        <v>0.07914351851851852</v>
      </c>
      <c r="I102" s="53">
        <f t="shared" si="1"/>
        <v>0.01128472222222221</v>
      </c>
      <c r="J102" s="12"/>
    </row>
    <row r="103" spans="1:10" ht="14.25">
      <c r="A103" s="16" t="s">
        <v>429</v>
      </c>
      <c r="B103" s="4">
        <v>148</v>
      </c>
      <c r="C103" s="3" t="s">
        <v>3</v>
      </c>
      <c r="D103" s="3" t="s">
        <v>2</v>
      </c>
      <c r="E103" s="3" t="s">
        <v>1</v>
      </c>
      <c r="F103" s="1">
        <v>1134</v>
      </c>
      <c r="G103" s="3" t="s">
        <v>0</v>
      </c>
      <c r="H103" s="12">
        <v>0.07914351851851852</v>
      </c>
      <c r="I103" s="53">
        <f t="shared" si="1"/>
        <v>0.01128472222222221</v>
      </c>
      <c r="J103" s="12"/>
    </row>
    <row r="104" spans="1:10" ht="14.25">
      <c r="A104" s="16" t="s">
        <v>430</v>
      </c>
      <c r="B104" s="4">
        <v>106</v>
      </c>
      <c r="C104" s="3" t="s">
        <v>80</v>
      </c>
      <c r="D104" s="3" t="s">
        <v>73</v>
      </c>
      <c r="E104" s="3" t="s">
        <v>79</v>
      </c>
      <c r="F104" s="1">
        <v>9643</v>
      </c>
      <c r="G104" s="3" t="s">
        <v>71</v>
      </c>
      <c r="H104" s="12">
        <v>0.07952546296296296</v>
      </c>
      <c r="I104" s="53">
        <f t="shared" si="1"/>
        <v>0.011666666666666659</v>
      </c>
      <c r="J104" s="12"/>
    </row>
    <row r="105" spans="1:10" ht="14.25">
      <c r="A105" s="16" t="s">
        <v>431</v>
      </c>
      <c r="B105" s="4">
        <v>41</v>
      </c>
      <c r="C105" s="3" t="s">
        <v>222</v>
      </c>
      <c r="D105" s="3" t="s">
        <v>221</v>
      </c>
      <c r="E105" s="3" t="s">
        <v>220</v>
      </c>
      <c r="F105" s="1" t="s">
        <v>219</v>
      </c>
      <c r="G105" s="3" t="s">
        <v>206</v>
      </c>
      <c r="H105" s="12">
        <v>0.07982638888888889</v>
      </c>
      <c r="I105" s="53">
        <f t="shared" si="1"/>
        <v>0.011967592592592585</v>
      </c>
      <c r="J105" s="12"/>
    </row>
    <row r="106" spans="1:10" ht="14.25">
      <c r="A106" s="16" t="s">
        <v>432</v>
      </c>
      <c r="B106" s="4">
        <v>73</v>
      </c>
      <c r="C106" s="3" t="s">
        <v>147</v>
      </c>
      <c r="D106" s="3" t="s">
        <v>138</v>
      </c>
      <c r="E106" s="3" t="s">
        <v>146</v>
      </c>
      <c r="F106" s="1">
        <v>14087</v>
      </c>
      <c r="G106" s="3" t="s">
        <v>136</v>
      </c>
      <c r="H106" s="12">
        <v>0.07988425925925925</v>
      </c>
      <c r="I106" s="53">
        <f t="shared" si="1"/>
        <v>0.012025462962962946</v>
      </c>
      <c r="J106" s="12"/>
    </row>
    <row r="107" spans="1:10" ht="14.25">
      <c r="A107" s="16" t="s">
        <v>433</v>
      </c>
      <c r="B107" s="4">
        <v>71</v>
      </c>
      <c r="C107" s="3" t="s">
        <v>154</v>
      </c>
      <c r="D107" s="8" t="s">
        <v>153</v>
      </c>
      <c r="E107" s="3" t="s">
        <v>152</v>
      </c>
      <c r="F107" s="1">
        <v>13717</v>
      </c>
      <c r="G107" s="3" t="s">
        <v>148</v>
      </c>
      <c r="H107" s="12">
        <v>0.08032407407407406</v>
      </c>
      <c r="I107" s="53">
        <f t="shared" si="1"/>
        <v>0.012465277777777756</v>
      </c>
      <c r="J107" s="12"/>
    </row>
    <row r="108" spans="1:10" ht="14.25">
      <c r="A108" s="16" t="s">
        <v>434</v>
      </c>
      <c r="B108" s="4">
        <v>118</v>
      </c>
      <c r="C108" s="3" t="s">
        <v>58</v>
      </c>
      <c r="D108" s="3" t="s">
        <v>57</v>
      </c>
      <c r="E108" s="3" t="s">
        <v>56</v>
      </c>
      <c r="F108" s="1">
        <v>15648</v>
      </c>
      <c r="G108" s="3" t="s">
        <v>47</v>
      </c>
      <c r="H108" s="12">
        <v>0.08032407407407406</v>
      </c>
      <c r="I108" s="53">
        <f t="shared" si="1"/>
        <v>0.012465277777777756</v>
      </c>
      <c r="J108" s="12"/>
    </row>
    <row r="109" spans="1:10" ht="14.25">
      <c r="A109" s="16" t="s">
        <v>435</v>
      </c>
      <c r="B109" s="4">
        <v>126</v>
      </c>
      <c r="C109" s="3" t="s">
        <v>37</v>
      </c>
      <c r="D109" s="3" t="s">
        <v>33</v>
      </c>
      <c r="E109" s="3" t="s">
        <v>36</v>
      </c>
      <c r="F109" s="1" t="s">
        <v>35</v>
      </c>
      <c r="G109" s="3" t="s">
        <v>30</v>
      </c>
      <c r="H109" s="12">
        <v>0.08315972222222222</v>
      </c>
      <c r="I109" s="53">
        <f t="shared" si="1"/>
        <v>0.015300925925925912</v>
      </c>
      <c r="J109" s="12"/>
    </row>
    <row r="110" spans="1:10" ht="14.25">
      <c r="A110" s="16" t="s">
        <v>436</v>
      </c>
      <c r="B110" s="4">
        <v>40</v>
      </c>
      <c r="C110" s="3" t="s">
        <v>225</v>
      </c>
      <c r="D110" s="3" t="s">
        <v>224</v>
      </c>
      <c r="E110" s="3" t="s">
        <v>223</v>
      </c>
      <c r="F110" s="1">
        <v>5395</v>
      </c>
      <c r="G110" s="3" t="s">
        <v>206</v>
      </c>
      <c r="H110" s="12">
        <v>0.08400462962962962</v>
      </c>
      <c r="I110" s="53">
        <f t="shared" si="1"/>
        <v>0.016145833333333318</v>
      </c>
      <c r="J110" s="12"/>
    </row>
    <row r="111" spans="1:10" ht="14.25">
      <c r="A111" s="16" t="s">
        <v>437</v>
      </c>
      <c r="B111" s="4">
        <v>66</v>
      </c>
      <c r="C111" s="3" t="s">
        <v>163</v>
      </c>
      <c r="D111" s="3" t="s">
        <v>161</v>
      </c>
      <c r="E111" s="3" t="s">
        <v>126</v>
      </c>
      <c r="F111" s="1">
        <v>16893</v>
      </c>
      <c r="G111" s="3" t="s">
        <v>148</v>
      </c>
      <c r="H111" s="12">
        <v>0.08493055555555555</v>
      </c>
      <c r="I111" s="53">
        <f t="shared" si="1"/>
        <v>0.017071759259259245</v>
      </c>
      <c r="J111" s="12"/>
    </row>
    <row r="112" spans="1:10" ht="14.25">
      <c r="A112" s="16" t="s">
        <v>438</v>
      </c>
      <c r="B112" s="4">
        <v>122</v>
      </c>
      <c r="C112" s="3" t="s">
        <v>46</v>
      </c>
      <c r="D112" s="3" t="s">
        <v>40</v>
      </c>
      <c r="E112" s="3" t="s">
        <v>45</v>
      </c>
      <c r="F112" s="1">
        <v>13943</v>
      </c>
      <c r="G112" s="3" t="s">
        <v>38</v>
      </c>
      <c r="H112" s="12">
        <v>0.08493055555555555</v>
      </c>
      <c r="I112" s="53">
        <f t="shared" si="1"/>
        <v>0.017071759259259245</v>
      </c>
      <c r="J112" s="12"/>
    </row>
    <row r="113" spans="1:10" ht="14.25">
      <c r="A113" s="16" t="s">
        <v>439</v>
      </c>
      <c r="B113" s="4">
        <v>145</v>
      </c>
      <c r="C113" s="3" t="s">
        <v>11</v>
      </c>
      <c r="D113" s="3" t="s">
        <v>8</v>
      </c>
      <c r="E113" s="3" t="s">
        <v>10</v>
      </c>
      <c r="F113" s="1">
        <v>17734</v>
      </c>
      <c r="G113" s="3" t="s">
        <v>0</v>
      </c>
      <c r="H113" s="12">
        <v>0.0849305555555556</v>
      </c>
      <c r="I113" s="53">
        <f t="shared" si="1"/>
        <v>0.0170717592592593</v>
      </c>
      <c r="J113" s="12"/>
    </row>
    <row r="114" spans="1:10" ht="14.25">
      <c r="A114" s="16" t="s">
        <v>440</v>
      </c>
      <c r="B114" s="4">
        <v>101</v>
      </c>
      <c r="C114" s="3" t="s">
        <v>93</v>
      </c>
      <c r="D114" s="3" t="s">
        <v>88</v>
      </c>
      <c r="E114" s="3" t="s">
        <v>92</v>
      </c>
      <c r="F114" s="1">
        <v>17995</v>
      </c>
      <c r="G114" s="3" t="s">
        <v>84</v>
      </c>
      <c r="H114" s="12">
        <v>0.0849305555555556</v>
      </c>
      <c r="I114" s="53">
        <f t="shared" si="1"/>
        <v>0.0170717592592593</v>
      </c>
      <c r="J114" s="12"/>
    </row>
    <row r="115" spans="1:10" ht="14.25">
      <c r="A115" s="16" t="s">
        <v>441</v>
      </c>
      <c r="B115" s="4">
        <v>147</v>
      </c>
      <c r="C115" s="3" t="s">
        <v>6</v>
      </c>
      <c r="D115" s="3" t="s">
        <v>5</v>
      </c>
      <c r="E115" s="3" t="s">
        <v>4</v>
      </c>
      <c r="F115" s="1">
        <v>13031</v>
      </c>
      <c r="G115" s="3" t="s">
        <v>0</v>
      </c>
      <c r="H115" s="12">
        <v>0.08498842592592593</v>
      </c>
      <c r="I115" s="53">
        <f t="shared" si="1"/>
        <v>0.01712962962962962</v>
      </c>
      <c r="J115" s="12"/>
    </row>
    <row r="116" spans="1:10" ht="14.25">
      <c r="A116" s="16" t="s">
        <v>442</v>
      </c>
      <c r="B116" s="4">
        <v>143</v>
      </c>
      <c r="C116" s="3" t="s">
        <v>17</v>
      </c>
      <c r="D116" s="3" t="s">
        <v>14</v>
      </c>
      <c r="E116" s="3" t="s">
        <v>16</v>
      </c>
      <c r="F116" s="1">
        <v>14900</v>
      </c>
      <c r="G116" s="3" t="s">
        <v>12</v>
      </c>
      <c r="H116" s="12">
        <v>0.08498842592592593</v>
      </c>
      <c r="I116" s="53">
        <f t="shared" si="1"/>
        <v>0.01712962962962962</v>
      </c>
      <c r="J116" s="12"/>
    </row>
    <row r="117" spans="1:10" ht="14.25">
      <c r="A117" s="16" t="s">
        <v>443</v>
      </c>
      <c r="B117" s="4">
        <v>144</v>
      </c>
      <c r="C117" s="5" t="s">
        <v>15</v>
      </c>
      <c r="D117" s="3" t="s">
        <v>14</v>
      </c>
      <c r="E117" s="3" t="s">
        <v>13</v>
      </c>
      <c r="F117" s="1">
        <v>10755</v>
      </c>
      <c r="G117" s="3" t="s">
        <v>12</v>
      </c>
      <c r="H117" s="12">
        <v>0.0923726851851852</v>
      </c>
      <c r="I117" s="53">
        <f t="shared" si="1"/>
        <v>0.02451388888888889</v>
      </c>
      <c r="J117" s="12"/>
    </row>
    <row r="118" spans="1:10" ht="14.25">
      <c r="A118" s="16" t="s">
        <v>444</v>
      </c>
      <c r="B118" s="4">
        <v>44</v>
      </c>
      <c r="C118" s="3" t="s">
        <v>215</v>
      </c>
      <c r="D118" s="3" t="s">
        <v>214</v>
      </c>
      <c r="E118" s="3" t="s">
        <v>213</v>
      </c>
      <c r="F118" s="1">
        <v>4984</v>
      </c>
      <c r="G118" s="3" t="s">
        <v>206</v>
      </c>
      <c r="H118" s="12">
        <v>0.09443287037037036</v>
      </c>
      <c r="I118" s="53">
        <f t="shared" si="1"/>
        <v>0.026574074074074056</v>
      </c>
      <c r="J118" s="12"/>
    </row>
    <row r="119" spans="1:10" ht="14.25">
      <c r="A119" s="16" t="s">
        <v>445</v>
      </c>
      <c r="B119" s="4">
        <v>79</v>
      </c>
      <c r="C119" s="3" t="s">
        <v>132</v>
      </c>
      <c r="D119" s="3" t="s">
        <v>129</v>
      </c>
      <c r="E119" s="3" t="s">
        <v>131</v>
      </c>
      <c r="F119" s="1">
        <v>10716</v>
      </c>
      <c r="G119" s="3" t="s">
        <v>116</v>
      </c>
      <c r="H119" s="12">
        <v>0.09443287037037036</v>
      </c>
      <c r="I119" s="53">
        <f t="shared" si="1"/>
        <v>0.026574074074074056</v>
      </c>
      <c r="J119" s="12"/>
    </row>
    <row r="120" spans="1:10" ht="14.25">
      <c r="A120" s="16" t="s">
        <v>446</v>
      </c>
      <c r="B120" s="4">
        <v>80</v>
      </c>
      <c r="C120" s="3" t="s">
        <v>130</v>
      </c>
      <c r="D120" s="3" t="s">
        <v>129</v>
      </c>
      <c r="E120" s="3" t="s">
        <v>128</v>
      </c>
      <c r="F120" s="1">
        <v>13135</v>
      </c>
      <c r="G120" s="3" t="s">
        <v>116</v>
      </c>
      <c r="H120" s="12">
        <v>0.09696759259259259</v>
      </c>
      <c r="I120" s="53">
        <f t="shared" si="1"/>
        <v>0.029108796296296285</v>
      </c>
      <c r="J120" s="12"/>
    </row>
    <row r="121" spans="1:10" ht="14.25">
      <c r="A121" s="16" t="s">
        <v>447</v>
      </c>
      <c r="B121" s="4">
        <v>69</v>
      </c>
      <c r="C121" s="3" t="s">
        <v>157</v>
      </c>
      <c r="D121" s="3" t="s">
        <v>156</v>
      </c>
      <c r="E121" s="3" t="s">
        <v>155</v>
      </c>
      <c r="F121" s="1">
        <v>11867</v>
      </c>
      <c r="G121" s="3" t="s">
        <v>148</v>
      </c>
      <c r="H121" s="12">
        <v>0.1185648148148148</v>
      </c>
      <c r="I121" s="53">
        <f t="shared" si="1"/>
        <v>0.0507060185185185</v>
      </c>
      <c r="J121" s="12"/>
    </row>
    <row r="122" spans="1:9" ht="14.25">
      <c r="A122" s="2">
        <v>115</v>
      </c>
      <c r="B122" s="4">
        <v>105</v>
      </c>
      <c r="C122" s="3" t="s">
        <v>83</v>
      </c>
      <c r="D122" s="3" t="s">
        <v>82</v>
      </c>
      <c r="E122" s="3" t="s">
        <v>81</v>
      </c>
      <c r="F122" s="1">
        <v>3818</v>
      </c>
      <c r="G122" s="3" t="s">
        <v>71</v>
      </c>
      <c r="H122" s="12">
        <v>0.11936342592592593</v>
      </c>
      <c r="I122" s="53">
        <f t="shared" si="1"/>
        <v>0.05150462962962962</v>
      </c>
    </row>
    <row r="125" spans="2:8" ht="14.25">
      <c r="B125" s="4">
        <v>88</v>
      </c>
      <c r="C125" s="3" t="s">
        <v>115</v>
      </c>
      <c r="D125" s="3" t="s">
        <v>28</v>
      </c>
      <c r="E125" s="3" t="s">
        <v>114</v>
      </c>
      <c r="F125" s="1">
        <v>18044</v>
      </c>
      <c r="G125" s="3" t="s">
        <v>25</v>
      </c>
      <c r="H125" s="50" t="s">
        <v>507</v>
      </c>
    </row>
    <row r="126" spans="2:8" ht="14.25">
      <c r="B126" s="4">
        <v>47</v>
      </c>
      <c r="C126" s="3" t="s">
        <v>209</v>
      </c>
      <c r="D126" s="3" t="s">
        <v>208</v>
      </c>
      <c r="E126" s="3" t="s">
        <v>207</v>
      </c>
      <c r="F126" s="1">
        <v>4543</v>
      </c>
      <c r="G126" s="3" t="s">
        <v>206</v>
      </c>
      <c r="H126" s="50" t="s">
        <v>452</v>
      </c>
    </row>
    <row r="127" spans="2:8" ht="14.25">
      <c r="B127" s="4">
        <v>51</v>
      </c>
      <c r="C127" s="3" t="s">
        <v>199</v>
      </c>
      <c r="D127" s="3" t="s">
        <v>196</v>
      </c>
      <c r="E127" s="3" t="s">
        <v>198</v>
      </c>
      <c r="F127" s="1">
        <v>12932</v>
      </c>
      <c r="G127" s="3" t="s">
        <v>188</v>
      </c>
      <c r="H127" s="50" t="s">
        <v>452</v>
      </c>
    </row>
  </sheetData>
  <sheetProtection/>
  <mergeCells count="3">
    <mergeCell ref="A5:J5"/>
    <mergeCell ref="A3:J3"/>
    <mergeCell ref="A1:J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9"/>
  <sheetViews>
    <sheetView zoomScalePageLayoutView="0" workbookViewId="0" topLeftCell="A7">
      <selection activeCell="K27" sqref="K27"/>
    </sheetView>
  </sheetViews>
  <sheetFormatPr defaultColWidth="9.140625" defaultRowHeight="15"/>
  <cols>
    <col min="1" max="1" width="8.28125" style="16" customWidth="1"/>
    <col min="2" max="2" width="5.00390625" style="0" customWidth="1"/>
    <col min="3" max="3" width="22.140625" style="0" customWidth="1"/>
    <col min="4" max="4" width="23.28125" style="0" customWidth="1"/>
    <col min="5" max="5" width="11.57421875" style="0" customWidth="1"/>
    <col min="7" max="7" width="11.00390625" style="0" customWidth="1"/>
    <col min="8" max="8" width="9.57421875" style="44" hidden="1" customWidth="1"/>
    <col min="9" max="10" width="9.57421875" style="0" hidden="1" customWidth="1"/>
    <col min="11" max="11" width="12.00390625" style="0" customWidth="1"/>
    <col min="12" max="12" width="9.140625" style="53" customWidth="1"/>
  </cols>
  <sheetData>
    <row r="1" spans="1:12" ht="18">
      <c r="A1" s="76" t="s">
        <v>356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0" ht="6" customHeight="1">
      <c r="A2" s="23"/>
      <c r="B2" s="17"/>
      <c r="C2" s="17"/>
      <c r="D2" s="17"/>
      <c r="E2" s="17"/>
      <c r="F2" s="17"/>
      <c r="G2" s="17"/>
      <c r="H2" s="43"/>
      <c r="I2" s="35"/>
      <c r="J2" s="35"/>
    </row>
    <row r="3" spans="1:12" ht="18">
      <c r="A3" s="76" t="s">
        <v>525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0" ht="7.5" customHeight="1">
      <c r="A4" s="23"/>
      <c r="B4" s="17"/>
      <c r="C4" s="17"/>
      <c r="D4" s="17"/>
      <c r="E4" s="17"/>
      <c r="F4" s="17"/>
      <c r="G4" s="17"/>
      <c r="H4" s="43"/>
      <c r="I4" s="35"/>
      <c r="J4" s="35"/>
    </row>
    <row r="5" spans="1:12" ht="33.75" customHeight="1">
      <c r="A5" s="10" t="s">
        <v>350</v>
      </c>
      <c r="B5" s="46" t="s">
        <v>347</v>
      </c>
      <c r="C5" s="46" t="s">
        <v>346</v>
      </c>
      <c r="D5" s="46" t="s">
        <v>345</v>
      </c>
      <c r="E5" s="46" t="s">
        <v>344</v>
      </c>
      <c r="F5" s="10" t="s">
        <v>343</v>
      </c>
      <c r="G5" s="46" t="s">
        <v>342</v>
      </c>
      <c r="H5" s="45" t="s">
        <v>482</v>
      </c>
      <c r="I5" s="48" t="s">
        <v>483</v>
      </c>
      <c r="J5" s="48" t="s">
        <v>526</v>
      </c>
      <c r="K5" s="46" t="s">
        <v>454</v>
      </c>
      <c r="L5" s="55" t="s">
        <v>352</v>
      </c>
    </row>
    <row r="6" spans="1:11" ht="14.25">
      <c r="A6" s="16" t="s">
        <v>353</v>
      </c>
      <c r="B6" s="4">
        <v>48</v>
      </c>
      <c r="C6" s="3" t="s">
        <v>205</v>
      </c>
      <c r="D6" s="3" t="s">
        <v>196</v>
      </c>
      <c r="E6" s="3" t="s">
        <v>204</v>
      </c>
      <c r="F6" s="1">
        <v>18450</v>
      </c>
      <c r="G6" s="3" t="s">
        <v>188</v>
      </c>
      <c r="H6" s="12">
        <v>0.0846412037037037</v>
      </c>
      <c r="I6" s="12">
        <v>0.0257407407407407</v>
      </c>
      <c r="J6" s="12">
        <v>0.06778935185185185</v>
      </c>
      <c r="K6" s="12">
        <f aca="true" t="shared" si="0" ref="K6:K37">H6+I6+J6</f>
        <v>0.17817129629629624</v>
      </c>
    </row>
    <row r="7" spans="1:12" ht="14.25">
      <c r="A7" s="16" t="s">
        <v>354</v>
      </c>
      <c r="B7" s="4">
        <v>103</v>
      </c>
      <c r="C7" s="3" t="s">
        <v>89</v>
      </c>
      <c r="D7" s="3" t="s">
        <v>88</v>
      </c>
      <c r="E7" s="3" t="s">
        <v>59</v>
      </c>
      <c r="F7" s="1">
        <v>16602</v>
      </c>
      <c r="G7" s="3" t="s">
        <v>84</v>
      </c>
      <c r="H7" s="12">
        <v>0.08449074074074074</v>
      </c>
      <c r="I7" s="12">
        <v>0.025694444444444447</v>
      </c>
      <c r="J7" s="12">
        <v>0.06851851851851852</v>
      </c>
      <c r="K7" s="12">
        <f t="shared" si="0"/>
        <v>0.1787037037037037</v>
      </c>
      <c r="L7" s="53">
        <f>K7-$K$6</f>
        <v>0.0005324074074074536</v>
      </c>
    </row>
    <row r="8" spans="1:12" ht="14.25">
      <c r="A8" s="16" t="s">
        <v>355</v>
      </c>
      <c r="B8" s="4">
        <v>27</v>
      </c>
      <c r="C8" s="3" t="s">
        <v>264</v>
      </c>
      <c r="D8" s="3" t="s">
        <v>246</v>
      </c>
      <c r="E8" s="3" t="s">
        <v>263</v>
      </c>
      <c r="F8" s="1" t="s">
        <v>262</v>
      </c>
      <c r="G8" s="3" t="s">
        <v>246</v>
      </c>
      <c r="H8" s="12">
        <v>0.0846412037037037</v>
      </c>
      <c r="I8" s="12">
        <v>0.0256712962962963</v>
      </c>
      <c r="J8" s="12">
        <v>0.06847222222222223</v>
      </c>
      <c r="K8" s="12">
        <f t="shared" si="0"/>
        <v>0.17878472222222225</v>
      </c>
      <c r="L8" s="53">
        <f aca="true" t="shared" si="1" ref="L8:L71">K8-$K$6</f>
        <v>0.0006134259259260033</v>
      </c>
    </row>
    <row r="9" spans="1:12" ht="14.25">
      <c r="A9" s="16" t="s">
        <v>360</v>
      </c>
      <c r="B9" s="4">
        <v>91</v>
      </c>
      <c r="C9" s="3" t="s">
        <v>113</v>
      </c>
      <c r="D9" s="8" t="s">
        <v>111</v>
      </c>
      <c r="E9" s="3" t="s">
        <v>54</v>
      </c>
      <c r="F9" s="1">
        <v>16849</v>
      </c>
      <c r="G9" s="3" t="s">
        <v>25</v>
      </c>
      <c r="H9" s="12">
        <v>0.08454861111111112</v>
      </c>
      <c r="I9" s="12">
        <v>0.0257407407407407</v>
      </c>
      <c r="J9" s="12">
        <v>0.0685185185185185</v>
      </c>
      <c r="K9" s="12">
        <f t="shared" si="0"/>
        <v>0.17880787037037033</v>
      </c>
      <c r="L9" s="53">
        <f t="shared" si="1"/>
        <v>0.0006365740740740811</v>
      </c>
    </row>
    <row r="10" spans="1:12" ht="14.25">
      <c r="A10" s="16" t="s">
        <v>361</v>
      </c>
      <c r="B10" s="4">
        <v>97</v>
      </c>
      <c r="C10" s="3" t="s">
        <v>102</v>
      </c>
      <c r="D10" s="3" t="s">
        <v>8</v>
      </c>
      <c r="E10" s="3" t="s">
        <v>101</v>
      </c>
      <c r="F10" s="1">
        <v>16273</v>
      </c>
      <c r="G10" s="3" t="s">
        <v>98</v>
      </c>
      <c r="H10" s="12">
        <v>0.08459490740740741</v>
      </c>
      <c r="I10" s="12">
        <v>0.0257407407407407</v>
      </c>
      <c r="J10" s="12">
        <v>0.06849537037037036</v>
      </c>
      <c r="K10" s="12">
        <f t="shared" si="0"/>
        <v>0.17883101851851846</v>
      </c>
      <c r="L10" s="53">
        <f t="shared" si="1"/>
        <v>0.0006597222222222143</v>
      </c>
    </row>
    <row r="11" spans="1:12" ht="14.25">
      <c r="A11" s="16" t="s">
        <v>362</v>
      </c>
      <c r="B11" s="4">
        <v>107</v>
      </c>
      <c r="C11" s="3" t="s">
        <v>78</v>
      </c>
      <c r="D11" s="3" t="s">
        <v>73</v>
      </c>
      <c r="E11" s="3" t="s">
        <v>77</v>
      </c>
      <c r="F11" s="1">
        <v>18615</v>
      </c>
      <c r="G11" s="3" t="s">
        <v>71</v>
      </c>
      <c r="H11" s="12">
        <v>0.08460648148148148</v>
      </c>
      <c r="I11" s="12">
        <v>0.025717592592592594</v>
      </c>
      <c r="J11" s="12">
        <v>0.0685185185185185</v>
      </c>
      <c r="K11" s="12">
        <f t="shared" si="0"/>
        <v>0.17884259259259258</v>
      </c>
      <c r="L11" s="53">
        <f t="shared" si="1"/>
        <v>0.0006712962962963365</v>
      </c>
    </row>
    <row r="12" spans="1:12" ht="14.25">
      <c r="A12" s="16" t="s">
        <v>461</v>
      </c>
      <c r="B12" s="4">
        <v>63</v>
      </c>
      <c r="C12" s="3" t="s">
        <v>171</v>
      </c>
      <c r="D12" s="3" t="s">
        <v>5</v>
      </c>
      <c r="E12" s="3" t="s">
        <v>170</v>
      </c>
      <c r="F12" s="1">
        <v>16672</v>
      </c>
      <c r="G12" s="3" t="s">
        <v>164</v>
      </c>
      <c r="H12" s="12">
        <v>0.08462962962962962</v>
      </c>
      <c r="I12" s="12">
        <v>0.025717592592592594</v>
      </c>
      <c r="J12" s="12">
        <v>0.0685185185185185</v>
      </c>
      <c r="K12" s="12">
        <f t="shared" si="0"/>
        <v>0.17886574074074074</v>
      </c>
      <c r="L12" s="53">
        <f t="shared" si="1"/>
        <v>0.0006944444444444975</v>
      </c>
    </row>
    <row r="13" spans="1:12" ht="14.25">
      <c r="A13" s="16" t="s">
        <v>489</v>
      </c>
      <c r="B13" s="4">
        <v>5</v>
      </c>
      <c r="C13" s="3" t="s">
        <v>326</v>
      </c>
      <c r="D13" s="3" t="s">
        <v>313</v>
      </c>
      <c r="E13" s="3" t="s">
        <v>325</v>
      </c>
      <c r="F13" s="1">
        <v>3007</v>
      </c>
      <c r="G13" s="3" t="s">
        <v>313</v>
      </c>
      <c r="H13" s="12">
        <v>0.0846412037037037</v>
      </c>
      <c r="I13" s="12">
        <v>0.0257407407407407</v>
      </c>
      <c r="J13" s="12">
        <v>0.0685185185185185</v>
      </c>
      <c r="K13" s="12">
        <f t="shared" si="0"/>
        <v>0.17890046296296291</v>
      </c>
      <c r="L13" s="53">
        <f t="shared" si="1"/>
        <v>0.0007291666666666696</v>
      </c>
    </row>
    <row r="14" spans="1:12" ht="14.25">
      <c r="A14" s="16" t="s">
        <v>489</v>
      </c>
      <c r="B14" s="4">
        <v>72</v>
      </c>
      <c r="C14" s="3" t="s">
        <v>151</v>
      </c>
      <c r="D14" s="3" t="s">
        <v>150</v>
      </c>
      <c r="E14" s="3" t="s">
        <v>149</v>
      </c>
      <c r="F14" s="1">
        <v>13192</v>
      </c>
      <c r="G14" s="3" t="s">
        <v>148</v>
      </c>
      <c r="H14" s="12">
        <v>0.0846412037037037</v>
      </c>
      <c r="I14" s="12">
        <v>0.0257407407407407</v>
      </c>
      <c r="J14" s="12">
        <v>0.0685185185185185</v>
      </c>
      <c r="K14" s="12">
        <f t="shared" si="0"/>
        <v>0.17890046296296291</v>
      </c>
      <c r="L14" s="53">
        <f t="shared" si="1"/>
        <v>0.0007291666666666696</v>
      </c>
    </row>
    <row r="15" spans="1:12" ht="14.25">
      <c r="A15" s="16" t="s">
        <v>509</v>
      </c>
      <c r="B15" s="4">
        <v>95</v>
      </c>
      <c r="C15" s="3" t="s">
        <v>107</v>
      </c>
      <c r="D15" s="3" t="s">
        <v>106</v>
      </c>
      <c r="E15" s="3" t="s">
        <v>105</v>
      </c>
      <c r="F15" s="1">
        <v>17773</v>
      </c>
      <c r="G15" s="3" t="s">
        <v>98</v>
      </c>
      <c r="H15" s="12">
        <v>0.0846412037037037</v>
      </c>
      <c r="I15" s="12">
        <v>0.0257407407407407</v>
      </c>
      <c r="J15" s="12">
        <v>0.0685185185185185</v>
      </c>
      <c r="K15" s="12">
        <f t="shared" si="0"/>
        <v>0.17890046296296291</v>
      </c>
      <c r="L15" s="53">
        <f t="shared" si="1"/>
        <v>0.0007291666666666696</v>
      </c>
    </row>
    <row r="16" spans="1:12" ht="14.25">
      <c r="A16" s="16" t="s">
        <v>510</v>
      </c>
      <c r="B16" s="4">
        <v>53</v>
      </c>
      <c r="C16" s="3" t="s">
        <v>194</v>
      </c>
      <c r="D16" s="3" t="s">
        <v>193</v>
      </c>
      <c r="E16" s="3" t="s">
        <v>192</v>
      </c>
      <c r="F16" s="1">
        <v>8505</v>
      </c>
      <c r="G16" s="3" t="s">
        <v>188</v>
      </c>
      <c r="H16" s="12">
        <v>0.0846412037037037</v>
      </c>
      <c r="I16" s="12">
        <v>0.025983796296296297</v>
      </c>
      <c r="J16" s="12">
        <v>0.0685185185185185</v>
      </c>
      <c r="K16" s="12">
        <f t="shared" si="0"/>
        <v>0.1791435185185185</v>
      </c>
      <c r="L16" s="53">
        <f t="shared" si="1"/>
        <v>0.0009722222222222632</v>
      </c>
    </row>
    <row r="17" spans="1:12" ht="14.25">
      <c r="A17" s="16" t="s">
        <v>528</v>
      </c>
      <c r="B17" s="4">
        <v>30</v>
      </c>
      <c r="C17" s="3" t="s">
        <v>255</v>
      </c>
      <c r="D17" s="3" t="s">
        <v>246</v>
      </c>
      <c r="E17" s="3" t="s">
        <v>254</v>
      </c>
      <c r="F17" s="1" t="s">
        <v>253</v>
      </c>
      <c r="G17" s="3" t="s">
        <v>246</v>
      </c>
      <c r="H17" s="12">
        <v>0.08461805555555556</v>
      </c>
      <c r="I17" s="12">
        <v>0.0257407407407407</v>
      </c>
      <c r="J17" s="12">
        <v>0.0688078703703704</v>
      </c>
      <c r="K17" s="12">
        <f t="shared" si="0"/>
        <v>0.17916666666666664</v>
      </c>
      <c r="L17" s="53">
        <f t="shared" si="1"/>
        <v>0.0009953703703703964</v>
      </c>
    </row>
    <row r="18" spans="1:12" ht="14.25">
      <c r="A18" s="16" t="s">
        <v>528</v>
      </c>
      <c r="B18" s="4">
        <v>60</v>
      </c>
      <c r="C18" s="3" t="s">
        <v>179</v>
      </c>
      <c r="D18" s="3" t="s">
        <v>178</v>
      </c>
      <c r="E18" s="3" t="s">
        <v>177</v>
      </c>
      <c r="F18" s="1">
        <v>17265</v>
      </c>
      <c r="G18" s="3" t="s">
        <v>174</v>
      </c>
      <c r="H18" s="12">
        <v>0.08462962962962962</v>
      </c>
      <c r="I18" s="12">
        <v>0.025729166666666664</v>
      </c>
      <c r="J18" s="12">
        <v>0.0688078703703704</v>
      </c>
      <c r="K18" s="12">
        <f t="shared" si="0"/>
        <v>0.1791666666666667</v>
      </c>
      <c r="L18" s="53">
        <f t="shared" si="1"/>
        <v>0.000995370370370452</v>
      </c>
    </row>
    <row r="19" spans="1:12" ht="14.25">
      <c r="A19" s="16" t="s">
        <v>529</v>
      </c>
      <c r="B19" s="4">
        <v>23</v>
      </c>
      <c r="C19" s="3" t="s">
        <v>278</v>
      </c>
      <c r="D19" s="3" t="s">
        <v>268</v>
      </c>
      <c r="E19" s="3" t="s">
        <v>277</v>
      </c>
      <c r="F19" s="1" t="s">
        <v>276</v>
      </c>
      <c r="G19" s="3" t="s">
        <v>265</v>
      </c>
      <c r="H19" s="12">
        <v>0.0846412037037037</v>
      </c>
      <c r="I19" s="12">
        <v>0.0257407407407407</v>
      </c>
      <c r="J19" s="12">
        <v>0.06880787037037038</v>
      </c>
      <c r="K19" s="12">
        <f t="shared" si="0"/>
        <v>0.17918981481481477</v>
      </c>
      <c r="L19" s="53">
        <f t="shared" si="1"/>
        <v>0.0010185185185185297</v>
      </c>
    </row>
    <row r="20" spans="1:12" ht="14.25">
      <c r="A20" s="16" t="s">
        <v>529</v>
      </c>
      <c r="B20" s="4">
        <v>32</v>
      </c>
      <c r="C20" s="3" t="s">
        <v>249</v>
      </c>
      <c r="D20" s="3" t="s">
        <v>246</v>
      </c>
      <c r="E20" s="3" t="s">
        <v>248</v>
      </c>
      <c r="F20" s="1" t="s">
        <v>247</v>
      </c>
      <c r="G20" s="3" t="s">
        <v>246</v>
      </c>
      <c r="H20" s="12">
        <v>0.0846412037037037</v>
      </c>
      <c r="I20" s="12">
        <v>0.0257407407407407</v>
      </c>
      <c r="J20" s="12">
        <v>0.06880787037037038</v>
      </c>
      <c r="K20" s="12">
        <f t="shared" si="0"/>
        <v>0.17918981481481477</v>
      </c>
      <c r="L20" s="53">
        <f t="shared" si="1"/>
        <v>0.0010185185185185297</v>
      </c>
    </row>
    <row r="21" spans="1:12" ht="14.25">
      <c r="A21" s="16" t="s">
        <v>529</v>
      </c>
      <c r="B21" s="4">
        <v>67</v>
      </c>
      <c r="C21" s="3" t="s">
        <v>162</v>
      </c>
      <c r="D21" s="3" t="s">
        <v>161</v>
      </c>
      <c r="E21" s="3" t="s">
        <v>160</v>
      </c>
      <c r="F21" s="1">
        <v>17959</v>
      </c>
      <c r="G21" s="3" t="s">
        <v>148</v>
      </c>
      <c r="H21" s="12">
        <v>0.0846412037037037</v>
      </c>
      <c r="I21" s="12">
        <v>0.0257407407407407</v>
      </c>
      <c r="J21" s="12">
        <v>0.06880787037037038</v>
      </c>
      <c r="K21" s="12">
        <f t="shared" si="0"/>
        <v>0.17918981481481477</v>
      </c>
      <c r="L21" s="53">
        <f t="shared" si="1"/>
        <v>0.0010185185185185297</v>
      </c>
    </row>
    <row r="22" spans="1:12" ht="14.25">
      <c r="A22" s="16" t="s">
        <v>529</v>
      </c>
      <c r="B22" s="4">
        <v>26</v>
      </c>
      <c r="C22" s="3" t="s">
        <v>269</v>
      </c>
      <c r="D22" s="3" t="s">
        <v>268</v>
      </c>
      <c r="E22" s="3" t="s">
        <v>267</v>
      </c>
      <c r="F22" s="1" t="s">
        <v>266</v>
      </c>
      <c r="G22" s="3" t="s">
        <v>265</v>
      </c>
      <c r="H22" s="12">
        <v>0.0846412037037037</v>
      </c>
      <c r="I22" s="12">
        <v>0.0257407407407407</v>
      </c>
      <c r="J22" s="12">
        <v>0.0688078703703704</v>
      </c>
      <c r="K22" s="12">
        <f t="shared" si="0"/>
        <v>0.1791898148148148</v>
      </c>
      <c r="L22" s="53">
        <f t="shared" si="1"/>
        <v>0.0010185185185185575</v>
      </c>
    </row>
    <row r="23" spans="1:12" ht="14.25">
      <c r="A23" s="16" t="s">
        <v>529</v>
      </c>
      <c r="B23" s="4">
        <v>37</v>
      </c>
      <c r="C23" s="3" t="s">
        <v>233</v>
      </c>
      <c r="D23" s="3" t="s">
        <v>30</v>
      </c>
      <c r="E23" s="3" t="s">
        <v>232</v>
      </c>
      <c r="F23" s="1" t="s">
        <v>231</v>
      </c>
      <c r="G23" s="3" t="s">
        <v>30</v>
      </c>
      <c r="H23" s="12">
        <v>0.0846412037037037</v>
      </c>
      <c r="I23" s="12">
        <v>0.0257407407407407</v>
      </c>
      <c r="J23" s="12">
        <v>0.0688078703703704</v>
      </c>
      <c r="K23" s="12">
        <f t="shared" si="0"/>
        <v>0.1791898148148148</v>
      </c>
      <c r="L23" s="53">
        <f t="shared" si="1"/>
        <v>0.0010185185185185575</v>
      </c>
    </row>
    <row r="24" spans="1:12" ht="14.25">
      <c r="A24" s="16" t="s">
        <v>529</v>
      </c>
      <c r="B24" s="4">
        <v>38</v>
      </c>
      <c r="C24" s="3" t="s">
        <v>230</v>
      </c>
      <c r="D24" s="3" t="s">
        <v>30</v>
      </c>
      <c r="E24" s="3" t="s">
        <v>229</v>
      </c>
      <c r="F24" s="1" t="s">
        <v>228</v>
      </c>
      <c r="G24" s="3" t="s">
        <v>30</v>
      </c>
      <c r="H24" s="12">
        <v>0.0846412037037037</v>
      </c>
      <c r="I24" s="12">
        <v>0.0257407407407407</v>
      </c>
      <c r="J24" s="12">
        <v>0.0688078703703704</v>
      </c>
      <c r="K24" s="12">
        <f t="shared" si="0"/>
        <v>0.1791898148148148</v>
      </c>
      <c r="L24" s="53">
        <f t="shared" si="1"/>
        <v>0.0010185185185185575</v>
      </c>
    </row>
    <row r="25" spans="1:12" ht="14.25">
      <c r="A25" s="16" t="s">
        <v>529</v>
      </c>
      <c r="B25" s="4">
        <v>57</v>
      </c>
      <c r="C25" s="3" t="s">
        <v>185</v>
      </c>
      <c r="D25" s="3" t="s">
        <v>178</v>
      </c>
      <c r="E25" s="3" t="s">
        <v>184</v>
      </c>
      <c r="F25" s="1">
        <v>19202</v>
      </c>
      <c r="G25" s="3" t="s">
        <v>174</v>
      </c>
      <c r="H25" s="12">
        <v>0.0846412037037037</v>
      </c>
      <c r="I25" s="12">
        <v>0.0257407407407407</v>
      </c>
      <c r="J25" s="12">
        <v>0.0688078703703704</v>
      </c>
      <c r="K25" s="12">
        <f t="shared" si="0"/>
        <v>0.1791898148148148</v>
      </c>
      <c r="L25" s="53">
        <f t="shared" si="1"/>
        <v>0.0010185185185185575</v>
      </c>
    </row>
    <row r="26" spans="1:12" ht="14.25">
      <c r="A26" s="16" t="s">
        <v>529</v>
      </c>
      <c r="B26" s="4">
        <v>114</v>
      </c>
      <c r="C26" s="3" t="s">
        <v>68</v>
      </c>
      <c r="D26" s="3" t="s">
        <v>63</v>
      </c>
      <c r="E26" s="3" t="s">
        <v>67</v>
      </c>
      <c r="F26" s="1">
        <v>11976</v>
      </c>
      <c r="G26" s="3" t="s">
        <v>61</v>
      </c>
      <c r="H26" s="12">
        <v>0.0846412037037037</v>
      </c>
      <c r="I26" s="12">
        <v>0.0257407407407407</v>
      </c>
      <c r="J26" s="12">
        <v>0.0688078703703704</v>
      </c>
      <c r="K26" s="12">
        <f t="shared" si="0"/>
        <v>0.1791898148148148</v>
      </c>
      <c r="L26" s="53">
        <f t="shared" si="1"/>
        <v>0.0010185185185185575</v>
      </c>
    </row>
    <row r="27" spans="1:12" ht="14.25">
      <c r="A27" s="16" t="s">
        <v>543</v>
      </c>
      <c r="B27" s="4">
        <v>20</v>
      </c>
      <c r="C27" s="3" t="s">
        <v>287</v>
      </c>
      <c r="D27" s="3" t="s">
        <v>268</v>
      </c>
      <c r="E27" s="3" t="s">
        <v>286</v>
      </c>
      <c r="F27" s="1" t="s">
        <v>285</v>
      </c>
      <c r="G27" s="3" t="s">
        <v>265</v>
      </c>
      <c r="H27" s="12">
        <v>0.0846412037037037</v>
      </c>
      <c r="I27" s="12">
        <v>0.0257407407407407</v>
      </c>
      <c r="J27" s="12">
        <v>0.0690625</v>
      </c>
      <c r="K27" s="12">
        <f t="shared" si="0"/>
        <v>0.1794444444444444</v>
      </c>
      <c r="L27" s="53">
        <f t="shared" si="1"/>
        <v>0.0012731481481481621</v>
      </c>
    </row>
    <row r="28" spans="1:12" ht="14.25">
      <c r="A28" s="16" t="s">
        <v>543</v>
      </c>
      <c r="B28" s="4">
        <v>87</v>
      </c>
      <c r="C28" s="3" t="s">
        <v>118</v>
      </c>
      <c r="D28" s="3" t="s">
        <v>117</v>
      </c>
      <c r="E28" s="3" t="s">
        <v>43</v>
      </c>
      <c r="F28" s="1">
        <v>18406</v>
      </c>
      <c r="G28" s="3" t="s">
        <v>116</v>
      </c>
      <c r="H28" s="12">
        <v>0.0846412037037037</v>
      </c>
      <c r="I28" s="12">
        <v>0.0257407407407407</v>
      </c>
      <c r="J28" s="12">
        <v>0.0690625</v>
      </c>
      <c r="K28" s="12">
        <f t="shared" si="0"/>
        <v>0.1794444444444444</v>
      </c>
      <c r="L28" s="53">
        <f t="shared" si="1"/>
        <v>0.0012731481481481621</v>
      </c>
    </row>
    <row r="29" spans="1:12" ht="14.25">
      <c r="A29" s="16" t="s">
        <v>543</v>
      </c>
      <c r="B29" s="4">
        <v>3</v>
      </c>
      <c r="C29" s="3" t="s">
        <v>334</v>
      </c>
      <c r="D29" s="3" t="s">
        <v>330</v>
      </c>
      <c r="E29" s="3" t="s">
        <v>333</v>
      </c>
      <c r="F29" s="1" t="s">
        <v>332</v>
      </c>
      <c r="G29" s="3" t="s">
        <v>327</v>
      </c>
      <c r="H29" s="12">
        <v>0.0846412037037037</v>
      </c>
      <c r="I29" s="12">
        <v>0.025740740740740745</v>
      </c>
      <c r="J29" s="12">
        <v>0.0690625</v>
      </c>
      <c r="K29" s="12">
        <f t="shared" si="0"/>
        <v>0.17944444444444446</v>
      </c>
      <c r="L29" s="53">
        <f t="shared" si="1"/>
        <v>0.0012731481481482176</v>
      </c>
    </row>
    <row r="30" spans="1:12" ht="14.25">
      <c r="A30" s="16" t="s">
        <v>480</v>
      </c>
      <c r="B30" s="4">
        <v>22</v>
      </c>
      <c r="C30" s="3" t="s">
        <v>281</v>
      </c>
      <c r="D30" s="3" t="s">
        <v>268</v>
      </c>
      <c r="E30" s="3" t="s">
        <v>280</v>
      </c>
      <c r="F30" s="1" t="s">
        <v>279</v>
      </c>
      <c r="G30" s="3" t="s">
        <v>265</v>
      </c>
      <c r="H30" s="12">
        <v>0.08511574074074074</v>
      </c>
      <c r="I30" s="12">
        <v>0.0257407407407407</v>
      </c>
      <c r="J30" s="12">
        <v>0.0688078703703704</v>
      </c>
      <c r="K30" s="12">
        <f t="shared" si="0"/>
        <v>0.17966435185185184</v>
      </c>
      <c r="L30" s="53">
        <f t="shared" si="1"/>
        <v>0.0014930555555555947</v>
      </c>
    </row>
    <row r="31" spans="1:12" ht="14.25">
      <c r="A31" s="16" t="s">
        <v>469</v>
      </c>
      <c r="B31" s="4">
        <v>33</v>
      </c>
      <c r="C31" s="3" t="s">
        <v>245</v>
      </c>
      <c r="D31" s="3" t="s">
        <v>30</v>
      </c>
      <c r="E31" s="3" t="s">
        <v>244</v>
      </c>
      <c r="F31" s="1" t="s">
        <v>243</v>
      </c>
      <c r="G31" s="3" t="s">
        <v>30</v>
      </c>
      <c r="H31" s="12">
        <v>0.0846412037037037</v>
      </c>
      <c r="I31" s="12">
        <v>0.025706018518518517</v>
      </c>
      <c r="J31" s="12">
        <v>0.0693518518518518</v>
      </c>
      <c r="K31" s="12">
        <f t="shared" si="0"/>
        <v>0.17969907407407404</v>
      </c>
      <c r="L31" s="53">
        <f t="shared" si="1"/>
        <v>0.0015277777777777946</v>
      </c>
    </row>
    <row r="32" spans="1:12" ht="14.25">
      <c r="A32" s="16" t="s">
        <v>531</v>
      </c>
      <c r="B32" s="4">
        <v>19</v>
      </c>
      <c r="C32" s="3" t="s">
        <v>290</v>
      </c>
      <c r="D32" s="3" t="s">
        <v>268</v>
      </c>
      <c r="E32" s="3" t="s">
        <v>289</v>
      </c>
      <c r="F32" s="1" t="s">
        <v>288</v>
      </c>
      <c r="G32" s="3" t="s">
        <v>265</v>
      </c>
      <c r="H32" s="12">
        <v>0.0846412037037037</v>
      </c>
      <c r="I32" s="12">
        <v>0.0257407407407407</v>
      </c>
      <c r="J32" s="12">
        <v>0.0693518518518518</v>
      </c>
      <c r="K32" s="12">
        <f t="shared" si="0"/>
        <v>0.1797337962962962</v>
      </c>
      <c r="L32" s="53">
        <f t="shared" si="1"/>
        <v>0.0015624999999999667</v>
      </c>
    </row>
    <row r="33" spans="1:12" ht="14.25">
      <c r="A33" s="16" t="s">
        <v>531</v>
      </c>
      <c r="B33" s="4">
        <v>35</v>
      </c>
      <c r="C33" s="3" t="s">
        <v>239</v>
      </c>
      <c r="D33" s="3" t="s">
        <v>30</v>
      </c>
      <c r="E33" s="3" t="s">
        <v>238</v>
      </c>
      <c r="F33" s="1" t="s">
        <v>237</v>
      </c>
      <c r="G33" s="3" t="s">
        <v>30</v>
      </c>
      <c r="H33" s="12">
        <v>0.0846412037037037</v>
      </c>
      <c r="I33" s="12">
        <v>0.0257407407407407</v>
      </c>
      <c r="J33" s="12">
        <v>0.0693518518518518</v>
      </c>
      <c r="K33" s="12">
        <f t="shared" si="0"/>
        <v>0.1797337962962962</v>
      </c>
      <c r="L33" s="53">
        <f t="shared" si="1"/>
        <v>0.0015624999999999667</v>
      </c>
    </row>
    <row r="34" spans="1:12" ht="14.25">
      <c r="A34" s="16" t="s">
        <v>531</v>
      </c>
      <c r="B34" s="4">
        <v>1</v>
      </c>
      <c r="C34" s="3" t="s">
        <v>341</v>
      </c>
      <c r="D34" s="3" t="s">
        <v>330</v>
      </c>
      <c r="E34" s="3" t="s">
        <v>340</v>
      </c>
      <c r="F34" s="1" t="s">
        <v>339</v>
      </c>
      <c r="G34" s="3" t="s">
        <v>327</v>
      </c>
      <c r="H34" s="12">
        <v>0.0846412037037037</v>
      </c>
      <c r="I34" s="12">
        <v>0.0257407407407407</v>
      </c>
      <c r="J34" s="12">
        <v>0.06935185185185185</v>
      </c>
      <c r="K34" s="12">
        <f t="shared" si="0"/>
        <v>0.17973379629629627</v>
      </c>
      <c r="L34" s="53">
        <f t="shared" si="1"/>
        <v>0.0015625000000000222</v>
      </c>
    </row>
    <row r="35" spans="1:12" ht="14.25">
      <c r="A35" s="16" t="s">
        <v>472</v>
      </c>
      <c r="B35" s="4">
        <v>28</v>
      </c>
      <c r="C35" s="3" t="s">
        <v>261</v>
      </c>
      <c r="D35" s="3" t="s">
        <v>246</v>
      </c>
      <c r="E35" s="3" t="s">
        <v>260</v>
      </c>
      <c r="F35" s="1" t="s">
        <v>259</v>
      </c>
      <c r="G35" s="3" t="s">
        <v>246</v>
      </c>
      <c r="H35" s="12">
        <v>0.0846412037037037</v>
      </c>
      <c r="I35" s="12">
        <v>0.0257407407407407</v>
      </c>
      <c r="J35" s="12">
        <v>0.06935185185185185</v>
      </c>
      <c r="K35" s="12">
        <f t="shared" si="0"/>
        <v>0.17973379629629627</v>
      </c>
      <c r="L35" s="53">
        <f t="shared" si="1"/>
        <v>0.0015625000000000222</v>
      </c>
    </row>
    <row r="36" spans="1:12" ht="14.25">
      <c r="A36" s="16" t="s">
        <v>473</v>
      </c>
      <c r="B36" s="4">
        <v>43</v>
      </c>
      <c r="C36" s="3" t="s">
        <v>218</v>
      </c>
      <c r="D36" s="3" t="s">
        <v>217</v>
      </c>
      <c r="E36" s="3" t="s">
        <v>216</v>
      </c>
      <c r="F36" s="1">
        <v>3625</v>
      </c>
      <c r="G36" s="3" t="s">
        <v>206</v>
      </c>
      <c r="H36" s="12">
        <v>0.0846412037037037</v>
      </c>
      <c r="I36" s="12">
        <v>0.026168981481481477</v>
      </c>
      <c r="J36" s="12">
        <v>0.0690625</v>
      </c>
      <c r="K36" s="12">
        <f t="shared" si="0"/>
        <v>0.17987268518518518</v>
      </c>
      <c r="L36" s="53">
        <f t="shared" si="1"/>
        <v>0.0017013888888889328</v>
      </c>
    </row>
    <row r="37" spans="1:12" ht="14.25">
      <c r="A37" s="16" t="s">
        <v>474</v>
      </c>
      <c r="B37" s="4">
        <v>116</v>
      </c>
      <c r="C37" s="3" t="s">
        <v>64</v>
      </c>
      <c r="D37" s="3" t="s">
        <v>63</v>
      </c>
      <c r="E37" s="3" t="s">
        <v>62</v>
      </c>
      <c r="F37" s="1">
        <v>13408</v>
      </c>
      <c r="G37" s="3" t="s">
        <v>61</v>
      </c>
      <c r="H37" s="12">
        <v>0.08511574074074074</v>
      </c>
      <c r="I37" s="12">
        <v>0.0257407407407407</v>
      </c>
      <c r="J37" s="12">
        <v>0.06935185185185185</v>
      </c>
      <c r="K37" s="12">
        <f t="shared" si="0"/>
        <v>0.1802083333333333</v>
      </c>
      <c r="L37" s="53">
        <f t="shared" si="1"/>
        <v>0.0020370370370370594</v>
      </c>
    </row>
    <row r="38" spans="1:12" ht="14.25">
      <c r="A38" s="16" t="s">
        <v>532</v>
      </c>
      <c r="B38" s="4">
        <v>34</v>
      </c>
      <c r="C38" s="3" t="s">
        <v>242</v>
      </c>
      <c r="D38" s="3" t="s">
        <v>30</v>
      </c>
      <c r="E38" s="3" t="s">
        <v>241</v>
      </c>
      <c r="F38" s="1" t="s">
        <v>240</v>
      </c>
      <c r="G38" s="3" t="s">
        <v>30</v>
      </c>
      <c r="H38" s="12">
        <v>0.0846412037037037</v>
      </c>
      <c r="I38" s="12">
        <v>0.0257407407407407</v>
      </c>
      <c r="J38" s="12">
        <v>0.06989583333333334</v>
      </c>
      <c r="K38" s="12">
        <f aca="true" t="shared" si="2" ref="K38:K69">H38+I38+J38</f>
        <v>0.18027777777777776</v>
      </c>
      <c r="L38" s="53">
        <f t="shared" si="1"/>
        <v>0.0021064814814815147</v>
      </c>
    </row>
    <row r="39" spans="1:12" ht="14.25">
      <c r="A39" s="16" t="s">
        <v>532</v>
      </c>
      <c r="B39" s="4">
        <v>128</v>
      </c>
      <c r="C39" s="3" t="s">
        <v>29</v>
      </c>
      <c r="D39" s="3" t="s">
        <v>28</v>
      </c>
      <c r="E39" s="3" t="s">
        <v>27</v>
      </c>
      <c r="F39" s="1" t="s">
        <v>26</v>
      </c>
      <c r="G39" s="3" t="s">
        <v>25</v>
      </c>
      <c r="H39" s="12">
        <v>0.0846412037037037</v>
      </c>
      <c r="I39" s="12">
        <v>0.0257407407407407</v>
      </c>
      <c r="J39" s="12">
        <v>0.06989583333333334</v>
      </c>
      <c r="K39" s="12">
        <f t="shared" si="2"/>
        <v>0.18027777777777776</v>
      </c>
      <c r="L39" s="53">
        <f t="shared" si="1"/>
        <v>0.0021064814814815147</v>
      </c>
    </row>
    <row r="40" spans="1:12" ht="14.25">
      <c r="A40" s="16" t="s">
        <v>533</v>
      </c>
      <c r="B40" s="4">
        <v>7</v>
      </c>
      <c r="C40" s="3" t="s">
        <v>322</v>
      </c>
      <c r="D40" s="3" t="s">
        <v>313</v>
      </c>
      <c r="E40" s="3" t="s">
        <v>321</v>
      </c>
      <c r="F40" s="1" t="s">
        <v>320</v>
      </c>
      <c r="G40" s="3" t="s">
        <v>313</v>
      </c>
      <c r="H40" s="12">
        <v>0.08530092592592592</v>
      </c>
      <c r="I40" s="12">
        <v>0.0257407407407407</v>
      </c>
      <c r="J40" s="12">
        <v>0.0693518518518518</v>
      </c>
      <c r="K40" s="12">
        <f t="shared" si="2"/>
        <v>0.18039351851851843</v>
      </c>
      <c r="L40" s="53">
        <f t="shared" si="1"/>
        <v>0.002222222222222181</v>
      </c>
    </row>
    <row r="41" spans="1:12" ht="14.25">
      <c r="A41" s="16" t="s">
        <v>533</v>
      </c>
      <c r="B41" s="4">
        <v>61</v>
      </c>
      <c r="C41" s="3" t="s">
        <v>176</v>
      </c>
      <c r="D41" s="3" t="s">
        <v>175</v>
      </c>
      <c r="E41" s="3" t="s">
        <v>160</v>
      </c>
      <c r="F41" s="1">
        <v>16070</v>
      </c>
      <c r="G41" s="3" t="s">
        <v>174</v>
      </c>
      <c r="H41" s="12">
        <v>0.08462962962962962</v>
      </c>
      <c r="I41" s="12">
        <v>0.025868055555555557</v>
      </c>
      <c r="J41" s="12">
        <v>0.0698958333333333</v>
      </c>
      <c r="K41" s="12">
        <f t="shared" si="2"/>
        <v>0.18039351851851848</v>
      </c>
      <c r="L41" s="53">
        <f t="shared" si="1"/>
        <v>0.0022222222222222365</v>
      </c>
    </row>
    <row r="42" spans="1:12" ht="14.25">
      <c r="A42" s="16" t="s">
        <v>370</v>
      </c>
      <c r="B42" s="4">
        <v>100</v>
      </c>
      <c r="C42" s="3" t="s">
        <v>95</v>
      </c>
      <c r="D42" s="3" t="s">
        <v>88</v>
      </c>
      <c r="E42" s="3" t="s">
        <v>94</v>
      </c>
      <c r="F42" s="1">
        <v>6587</v>
      </c>
      <c r="G42" s="3" t="s">
        <v>84</v>
      </c>
      <c r="H42" s="12">
        <v>0.08505787037037037</v>
      </c>
      <c r="I42" s="12">
        <v>0.0257407407407407</v>
      </c>
      <c r="J42" s="12">
        <v>0.0698958333333333</v>
      </c>
      <c r="K42" s="12">
        <f t="shared" si="2"/>
        <v>0.18069444444444438</v>
      </c>
      <c r="L42" s="53">
        <f t="shared" si="1"/>
        <v>0.0025231481481481355</v>
      </c>
    </row>
    <row r="43" spans="1:12" ht="14.25">
      <c r="A43" s="16" t="s">
        <v>534</v>
      </c>
      <c r="B43" s="4">
        <v>29</v>
      </c>
      <c r="C43" s="3" t="s">
        <v>258</v>
      </c>
      <c r="D43" s="3" t="s">
        <v>246</v>
      </c>
      <c r="E43" s="3" t="s">
        <v>257</v>
      </c>
      <c r="F43" s="1" t="s">
        <v>256</v>
      </c>
      <c r="G43" s="3" t="s">
        <v>246</v>
      </c>
      <c r="H43" s="12">
        <v>0.0851157407407407</v>
      </c>
      <c r="I43" s="12">
        <v>0.0257407407407407</v>
      </c>
      <c r="J43" s="12">
        <v>0.0698958333333333</v>
      </c>
      <c r="K43" s="12">
        <f t="shared" si="2"/>
        <v>0.18075231481481469</v>
      </c>
      <c r="L43" s="53">
        <f t="shared" si="1"/>
        <v>0.002581018518518441</v>
      </c>
    </row>
    <row r="44" spans="1:12" ht="14.25">
      <c r="A44" s="16" t="s">
        <v>534</v>
      </c>
      <c r="B44" s="4">
        <v>21</v>
      </c>
      <c r="C44" s="3" t="s">
        <v>284</v>
      </c>
      <c r="D44" s="3" t="s">
        <v>268</v>
      </c>
      <c r="E44" s="3" t="s">
        <v>283</v>
      </c>
      <c r="F44" s="1" t="s">
        <v>282</v>
      </c>
      <c r="G44" s="3" t="s">
        <v>265</v>
      </c>
      <c r="H44" s="12">
        <v>0.08511574074074074</v>
      </c>
      <c r="I44" s="12">
        <v>0.0257407407407407</v>
      </c>
      <c r="J44" s="12">
        <v>0.0698958333333333</v>
      </c>
      <c r="K44" s="12">
        <f t="shared" si="2"/>
        <v>0.18075231481481474</v>
      </c>
      <c r="L44" s="53">
        <f t="shared" si="1"/>
        <v>0.0025810185185184964</v>
      </c>
    </row>
    <row r="45" spans="1:12" ht="14.25">
      <c r="A45" s="16" t="s">
        <v>373</v>
      </c>
      <c r="B45" s="4">
        <v>74</v>
      </c>
      <c r="C45" s="3" t="s">
        <v>145</v>
      </c>
      <c r="D45" s="3" t="s">
        <v>138</v>
      </c>
      <c r="E45" s="3" t="s">
        <v>144</v>
      </c>
      <c r="F45" s="1">
        <v>11093</v>
      </c>
      <c r="G45" s="3" t="s">
        <v>136</v>
      </c>
      <c r="H45" s="12">
        <v>0.0851157407407407</v>
      </c>
      <c r="I45" s="12">
        <v>0.0265856481481481</v>
      </c>
      <c r="J45" s="12">
        <v>0.0693518518518518</v>
      </c>
      <c r="K45" s="12">
        <f t="shared" si="2"/>
        <v>0.1810532407407406</v>
      </c>
      <c r="L45" s="53">
        <f t="shared" si="1"/>
        <v>0.0028819444444443676</v>
      </c>
    </row>
    <row r="46" spans="1:12" ht="14.25">
      <c r="A46" s="16" t="s">
        <v>374</v>
      </c>
      <c r="B46" s="4">
        <v>68</v>
      </c>
      <c r="C46" s="3" t="s">
        <v>159</v>
      </c>
      <c r="D46" s="3" t="s">
        <v>156</v>
      </c>
      <c r="E46" s="3" t="s">
        <v>158</v>
      </c>
      <c r="F46" s="1">
        <v>18360</v>
      </c>
      <c r="G46" s="3" t="s">
        <v>148</v>
      </c>
      <c r="H46" s="12">
        <v>0.08533564814814815</v>
      </c>
      <c r="I46" s="12">
        <v>0.0257407407407407</v>
      </c>
      <c r="J46" s="12">
        <v>0.07035879629629631</v>
      </c>
      <c r="K46" s="12">
        <f t="shared" si="2"/>
        <v>0.18143518518518514</v>
      </c>
      <c r="L46" s="53">
        <f t="shared" si="1"/>
        <v>0.0032638888888888995</v>
      </c>
    </row>
    <row r="47" spans="1:12" ht="14.25">
      <c r="A47" s="16" t="s">
        <v>375</v>
      </c>
      <c r="B47" s="4">
        <v>119</v>
      </c>
      <c r="C47" s="3" t="s">
        <v>55</v>
      </c>
      <c r="D47" s="3" t="s">
        <v>52</v>
      </c>
      <c r="E47" s="3" t="s">
        <v>54</v>
      </c>
      <c r="F47" s="1">
        <v>16172</v>
      </c>
      <c r="G47" s="3" t="s">
        <v>47</v>
      </c>
      <c r="H47" s="12">
        <v>0.08546296296296296</v>
      </c>
      <c r="I47" s="12">
        <v>0.0273842592592593</v>
      </c>
      <c r="J47" s="12">
        <v>0.0688078703703704</v>
      </c>
      <c r="K47" s="12">
        <f t="shared" si="2"/>
        <v>0.18165509259259266</v>
      </c>
      <c r="L47" s="53">
        <f t="shared" si="1"/>
        <v>0.0034837962962964153</v>
      </c>
    </row>
    <row r="48" spans="1:12" ht="14.25">
      <c r="A48" s="16" t="s">
        <v>376</v>
      </c>
      <c r="B48" s="4">
        <v>25</v>
      </c>
      <c r="C48" s="3" t="s">
        <v>272</v>
      </c>
      <c r="D48" s="3" t="s">
        <v>268</v>
      </c>
      <c r="E48" s="3" t="s">
        <v>271</v>
      </c>
      <c r="F48" s="1" t="s">
        <v>270</v>
      </c>
      <c r="G48" s="3" t="s">
        <v>265</v>
      </c>
      <c r="H48" s="12">
        <v>0.0846412037037037</v>
      </c>
      <c r="I48" s="12">
        <v>0.0257407407407407</v>
      </c>
      <c r="J48" s="12">
        <v>0.07158564814814815</v>
      </c>
      <c r="K48" s="12">
        <f t="shared" si="2"/>
        <v>0.18196759259259254</v>
      </c>
      <c r="L48" s="53">
        <f t="shared" si="1"/>
        <v>0.0037962962962962976</v>
      </c>
    </row>
    <row r="49" spans="1:12" ht="14.25">
      <c r="A49" s="16" t="s">
        <v>377</v>
      </c>
      <c r="B49" s="4">
        <v>24</v>
      </c>
      <c r="C49" s="3" t="s">
        <v>275</v>
      </c>
      <c r="D49" s="3" t="s">
        <v>268</v>
      </c>
      <c r="E49" s="3" t="s">
        <v>274</v>
      </c>
      <c r="F49" s="1" t="s">
        <v>273</v>
      </c>
      <c r="G49" s="3" t="s">
        <v>265</v>
      </c>
      <c r="H49" s="12">
        <v>0.08549768518518519</v>
      </c>
      <c r="I49" s="12">
        <v>0.026585648148148146</v>
      </c>
      <c r="J49" s="12">
        <v>0.0698958333333333</v>
      </c>
      <c r="K49" s="12">
        <f t="shared" si="2"/>
        <v>0.18197916666666664</v>
      </c>
      <c r="L49" s="53">
        <f t="shared" si="1"/>
        <v>0.003807870370370392</v>
      </c>
    </row>
    <row r="50" spans="1:12" ht="14.25">
      <c r="A50" s="16" t="s">
        <v>378</v>
      </c>
      <c r="B50" s="4">
        <v>49</v>
      </c>
      <c r="C50" s="3" t="s">
        <v>203</v>
      </c>
      <c r="D50" s="3" t="s">
        <v>196</v>
      </c>
      <c r="E50" s="3" t="s">
        <v>202</v>
      </c>
      <c r="F50" s="1">
        <v>17778</v>
      </c>
      <c r="G50" s="3" t="s">
        <v>188</v>
      </c>
      <c r="H50" s="12">
        <v>0.0846412037037037</v>
      </c>
      <c r="I50" s="12">
        <v>0.0257407407407407</v>
      </c>
      <c r="J50" s="12">
        <v>0.0716319444444444</v>
      </c>
      <c r="K50" s="12">
        <f t="shared" si="2"/>
        <v>0.1820138888888888</v>
      </c>
      <c r="L50" s="53">
        <f t="shared" si="1"/>
        <v>0.003842592592592564</v>
      </c>
    </row>
    <row r="51" spans="1:12" ht="14.25">
      <c r="A51" s="16" t="s">
        <v>379</v>
      </c>
      <c r="B51" s="4">
        <v>140</v>
      </c>
      <c r="C51" s="3" t="s">
        <v>23</v>
      </c>
      <c r="D51" s="3" t="s">
        <v>22</v>
      </c>
      <c r="E51" s="3" t="s">
        <v>21</v>
      </c>
      <c r="F51" s="1">
        <v>18867</v>
      </c>
      <c r="G51" s="3" t="s">
        <v>12</v>
      </c>
      <c r="H51" s="12">
        <v>0.08549768518518519</v>
      </c>
      <c r="I51" s="12">
        <v>0.02664351851851852</v>
      </c>
      <c r="J51" s="12">
        <v>0.0698958333333333</v>
      </c>
      <c r="K51" s="12">
        <f t="shared" si="2"/>
        <v>0.182037037037037</v>
      </c>
      <c r="L51" s="53">
        <f t="shared" si="1"/>
        <v>0.003865740740740753</v>
      </c>
    </row>
    <row r="52" spans="1:12" ht="14.25">
      <c r="A52" s="16" t="s">
        <v>380</v>
      </c>
      <c r="B52" s="4">
        <v>55</v>
      </c>
      <c r="C52" s="3" t="s">
        <v>187</v>
      </c>
      <c r="D52" s="3" t="s">
        <v>178</v>
      </c>
      <c r="E52" s="3" t="s">
        <v>186</v>
      </c>
      <c r="F52" s="1">
        <v>18842</v>
      </c>
      <c r="G52" s="3" t="s">
        <v>174</v>
      </c>
      <c r="H52" s="12">
        <v>0.08659722222222221</v>
      </c>
      <c r="I52" s="12">
        <v>0.0257407407407407</v>
      </c>
      <c r="J52" s="12">
        <v>0.0698958333333333</v>
      </c>
      <c r="K52" s="12">
        <f t="shared" si="2"/>
        <v>0.1822337962962962</v>
      </c>
      <c r="L52" s="53">
        <f t="shared" si="1"/>
        <v>0.004062499999999969</v>
      </c>
    </row>
    <row r="53" spans="1:12" ht="14.25">
      <c r="A53" s="16" t="s">
        <v>381</v>
      </c>
      <c r="B53" s="4">
        <v>50</v>
      </c>
      <c r="C53" s="3" t="s">
        <v>201</v>
      </c>
      <c r="D53" s="3" t="s">
        <v>196</v>
      </c>
      <c r="E53" s="3" t="s">
        <v>200</v>
      </c>
      <c r="F53" s="1">
        <v>18866</v>
      </c>
      <c r="G53" s="3" t="s">
        <v>188</v>
      </c>
      <c r="H53" s="12">
        <v>0.0851157407407407</v>
      </c>
      <c r="I53" s="12">
        <v>0.0257407407407407</v>
      </c>
      <c r="J53" s="12">
        <v>0.0716319444444444</v>
      </c>
      <c r="K53" s="12">
        <f t="shared" si="2"/>
        <v>0.1824884259259258</v>
      </c>
      <c r="L53" s="53">
        <f t="shared" si="1"/>
        <v>0.004317129629629546</v>
      </c>
    </row>
    <row r="54" spans="1:12" ht="14.25">
      <c r="A54" s="16" t="s">
        <v>382</v>
      </c>
      <c r="B54" s="4">
        <v>115</v>
      </c>
      <c r="C54" s="3" t="s">
        <v>66</v>
      </c>
      <c r="D54" s="3" t="s">
        <v>63</v>
      </c>
      <c r="E54" s="3" t="s">
        <v>65</v>
      </c>
      <c r="F54" s="1">
        <v>13882</v>
      </c>
      <c r="G54" s="3" t="s">
        <v>61</v>
      </c>
      <c r="H54" s="12">
        <v>0.08530092592592592</v>
      </c>
      <c r="I54" s="12">
        <v>0.0273842592592593</v>
      </c>
      <c r="J54" s="12">
        <v>0.0698958333333333</v>
      </c>
      <c r="K54" s="12">
        <f t="shared" si="2"/>
        <v>0.18258101851851852</v>
      </c>
      <c r="L54" s="53">
        <f t="shared" si="1"/>
        <v>0.004409722222222273</v>
      </c>
    </row>
    <row r="55" spans="1:12" ht="14.25">
      <c r="A55" s="16" t="s">
        <v>383</v>
      </c>
      <c r="B55" s="4">
        <v>36</v>
      </c>
      <c r="C55" s="3" t="s">
        <v>236</v>
      </c>
      <c r="D55" s="3" t="s">
        <v>30</v>
      </c>
      <c r="E55" s="3" t="s">
        <v>235</v>
      </c>
      <c r="F55" s="1" t="s">
        <v>234</v>
      </c>
      <c r="G55" s="3" t="s">
        <v>30</v>
      </c>
      <c r="H55" s="12">
        <v>0.08530092592592592</v>
      </c>
      <c r="I55" s="12">
        <v>0.0257407407407407</v>
      </c>
      <c r="J55" s="12">
        <v>0.07162037037037038</v>
      </c>
      <c r="K55" s="12">
        <f t="shared" si="2"/>
        <v>0.18266203703703698</v>
      </c>
      <c r="L55" s="53">
        <f t="shared" si="1"/>
        <v>0.00449074074074074</v>
      </c>
    </row>
    <row r="56" spans="1:12" ht="14.25">
      <c r="A56" s="16" t="s">
        <v>384</v>
      </c>
      <c r="B56" s="4">
        <v>85</v>
      </c>
      <c r="C56" s="3" t="s">
        <v>122</v>
      </c>
      <c r="D56" s="3" t="s">
        <v>121</v>
      </c>
      <c r="E56" s="3" t="s">
        <v>120</v>
      </c>
      <c r="F56" s="1">
        <v>17538</v>
      </c>
      <c r="G56" s="3" t="s">
        <v>119</v>
      </c>
      <c r="H56" s="12">
        <v>0.08519675925925926</v>
      </c>
      <c r="I56" s="12">
        <v>0.026122685185185183</v>
      </c>
      <c r="J56" s="12">
        <v>0.07138888888888889</v>
      </c>
      <c r="K56" s="12">
        <f t="shared" si="2"/>
        <v>0.18270833333333333</v>
      </c>
      <c r="L56" s="53">
        <f t="shared" si="1"/>
        <v>0.004537037037037089</v>
      </c>
    </row>
    <row r="57" spans="1:12" ht="14.25">
      <c r="A57" s="16" t="s">
        <v>385</v>
      </c>
      <c r="B57" s="4">
        <v>39</v>
      </c>
      <c r="C57" s="3" t="s">
        <v>227</v>
      </c>
      <c r="D57" s="3" t="s">
        <v>224</v>
      </c>
      <c r="E57" s="3" t="s">
        <v>226</v>
      </c>
      <c r="F57" s="1">
        <v>3229</v>
      </c>
      <c r="G57" s="3" t="s">
        <v>206</v>
      </c>
      <c r="H57" s="12">
        <v>0.08533564814814815</v>
      </c>
      <c r="I57" s="12">
        <v>0.02756944444444445</v>
      </c>
      <c r="J57" s="12">
        <v>0.0698958333333333</v>
      </c>
      <c r="K57" s="12">
        <f t="shared" si="2"/>
        <v>0.1828009259259259</v>
      </c>
      <c r="L57" s="53">
        <f t="shared" si="1"/>
        <v>0.00462962962962965</v>
      </c>
    </row>
    <row r="58" spans="1:12" ht="14.25">
      <c r="A58" s="16" t="s">
        <v>386</v>
      </c>
      <c r="B58" s="4">
        <v>102</v>
      </c>
      <c r="C58" s="3" t="s">
        <v>91</v>
      </c>
      <c r="D58" s="3" t="s">
        <v>88</v>
      </c>
      <c r="E58" s="3" t="s">
        <v>90</v>
      </c>
      <c r="F58" s="1">
        <v>11689</v>
      </c>
      <c r="G58" s="3" t="s">
        <v>84</v>
      </c>
      <c r="H58" s="12">
        <v>0.08546296296296296</v>
      </c>
      <c r="I58" s="12">
        <v>0.0257407407407407</v>
      </c>
      <c r="J58" s="12">
        <v>0.07163194444444444</v>
      </c>
      <c r="K58" s="12">
        <f t="shared" si="2"/>
        <v>0.18283564814814812</v>
      </c>
      <c r="L58" s="53">
        <f t="shared" si="1"/>
        <v>0.004664351851851878</v>
      </c>
    </row>
    <row r="59" spans="1:12" ht="14.25">
      <c r="A59" s="16" t="s">
        <v>387</v>
      </c>
      <c r="B59" s="4">
        <v>64</v>
      </c>
      <c r="C59" s="3" t="s">
        <v>169</v>
      </c>
      <c r="D59" s="3" t="s">
        <v>166</v>
      </c>
      <c r="E59" s="3" t="s">
        <v>168</v>
      </c>
      <c r="F59" s="1">
        <v>17888</v>
      </c>
      <c r="G59" s="3" t="s">
        <v>164</v>
      </c>
      <c r="H59" s="12">
        <v>0.08549768518518519</v>
      </c>
      <c r="I59" s="12">
        <v>0.02695601851851852</v>
      </c>
      <c r="J59" s="12">
        <v>0.07047453703703704</v>
      </c>
      <c r="K59" s="12">
        <f t="shared" si="2"/>
        <v>0.18292824074074077</v>
      </c>
      <c r="L59" s="53">
        <f t="shared" si="1"/>
        <v>0.004756944444444522</v>
      </c>
    </row>
    <row r="60" spans="1:12" ht="14.25">
      <c r="A60" s="16" t="s">
        <v>388</v>
      </c>
      <c r="B60" s="4">
        <v>65</v>
      </c>
      <c r="C60" s="3" t="s">
        <v>167</v>
      </c>
      <c r="D60" s="3" t="s">
        <v>166</v>
      </c>
      <c r="E60" s="3" t="s">
        <v>165</v>
      </c>
      <c r="F60" s="1">
        <v>8594</v>
      </c>
      <c r="G60" s="3" t="s">
        <v>164</v>
      </c>
      <c r="H60" s="12">
        <v>0.08564814814814814</v>
      </c>
      <c r="I60" s="12">
        <v>0.0265856481481481</v>
      </c>
      <c r="J60" s="12">
        <v>0.07076388888888889</v>
      </c>
      <c r="K60" s="12">
        <f t="shared" si="2"/>
        <v>0.1829976851851851</v>
      </c>
      <c r="L60" s="53">
        <f t="shared" si="1"/>
        <v>0.004826388888888866</v>
      </c>
    </row>
    <row r="61" spans="1:12" ht="14.25">
      <c r="A61" s="16" t="s">
        <v>389</v>
      </c>
      <c r="B61" s="4">
        <v>16</v>
      </c>
      <c r="C61" s="3" t="s">
        <v>300</v>
      </c>
      <c r="D61" s="3" t="s">
        <v>291</v>
      </c>
      <c r="E61" s="3" t="s">
        <v>299</v>
      </c>
      <c r="F61" s="1" t="s">
        <v>298</v>
      </c>
      <c r="G61" s="3" t="s">
        <v>291</v>
      </c>
      <c r="H61" s="12">
        <v>0.08596064814814815</v>
      </c>
      <c r="I61" s="12">
        <v>0.026585648148148146</v>
      </c>
      <c r="J61" s="12">
        <v>0.07106481481481482</v>
      </c>
      <c r="K61" s="12">
        <f t="shared" si="2"/>
        <v>0.1836111111111111</v>
      </c>
      <c r="L61" s="53">
        <f t="shared" si="1"/>
        <v>0.0054398148148148695</v>
      </c>
    </row>
    <row r="62" spans="1:12" ht="14.25">
      <c r="A62" s="16" t="s">
        <v>390</v>
      </c>
      <c r="B62" s="4">
        <v>117</v>
      </c>
      <c r="C62" s="3" t="s">
        <v>60</v>
      </c>
      <c r="D62" s="3" t="s">
        <v>57</v>
      </c>
      <c r="E62" s="3" t="s">
        <v>59</v>
      </c>
      <c r="F62" s="1">
        <v>18563</v>
      </c>
      <c r="G62" s="3" t="s">
        <v>47</v>
      </c>
      <c r="H62" s="12">
        <v>0.08598379629629631</v>
      </c>
      <c r="I62" s="12">
        <v>0.026875</v>
      </c>
      <c r="J62" s="12">
        <v>0.0716319444444444</v>
      </c>
      <c r="K62" s="12">
        <f t="shared" si="2"/>
        <v>0.1844907407407407</v>
      </c>
      <c r="L62" s="53">
        <f t="shared" si="1"/>
        <v>0.006319444444444461</v>
      </c>
    </row>
    <row r="63" spans="1:12" ht="14.25">
      <c r="A63" s="16" t="s">
        <v>391</v>
      </c>
      <c r="B63" s="4">
        <v>84</v>
      </c>
      <c r="C63" s="3" t="s">
        <v>125</v>
      </c>
      <c r="D63" s="3" t="s">
        <v>124</v>
      </c>
      <c r="E63" s="3" t="s">
        <v>123</v>
      </c>
      <c r="F63" s="1">
        <v>11703</v>
      </c>
      <c r="G63" s="3" t="s">
        <v>119</v>
      </c>
      <c r="H63" s="12">
        <v>0.08598379629629631</v>
      </c>
      <c r="I63" s="12">
        <v>0.0273842592592593</v>
      </c>
      <c r="J63" s="12">
        <v>0.0716319444444444</v>
      </c>
      <c r="K63" s="12">
        <f t="shared" si="2"/>
        <v>0.185</v>
      </c>
      <c r="L63" s="53">
        <f t="shared" si="1"/>
        <v>0.0068287037037037535</v>
      </c>
    </row>
    <row r="64" spans="1:12" ht="14.25">
      <c r="A64" s="16" t="s">
        <v>392</v>
      </c>
      <c r="B64" s="4">
        <v>2</v>
      </c>
      <c r="C64" s="3" t="s">
        <v>337</v>
      </c>
      <c r="D64" s="3" t="s">
        <v>330</v>
      </c>
      <c r="E64" s="3" t="s">
        <v>336</v>
      </c>
      <c r="F64" s="1" t="s">
        <v>335</v>
      </c>
      <c r="G64" s="3" t="s">
        <v>327</v>
      </c>
      <c r="H64" s="12">
        <v>0.0846412037037037</v>
      </c>
      <c r="I64" s="12">
        <v>0.03200231481481482</v>
      </c>
      <c r="J64" s="12">
        <v>0.0688078703703704</v>
      </c>
      <c r="K64" s="12">
        <f t="shared" si="2"/>
        <v>0.1854513888888889</v>
      </c>
      <c r="L64" s="53">
        <f t="shared" si="1"/>
        <v>0.007280092592592657</v>
      </c>
    </row>
    <row r="65" spans="1:12" ht="14.25">
      <c r="A65" s="16" t="s">
        <v>393</v>
      </c>
      <c r="B65" s="4">
        <v>14</v>
      </c>
      <c r="C65" s="3" t="s">
        <v>306</v>
      </c>
      <c r="D65" s="3" t="s">
        <v>291</v>
      </c>
      <c r="E65" s="3" t="s">
        <v>305</v>
      </c>
      <c r="F65" s="1" t="s">
        <v>304</v>
      </c>
      <c r="G65" s="3" t="s">
        <v>291</v>
      </c>
      <c r="H65" s="12">
        <v>0.08513888888888889</v>
      </c>
      <c r="I65" s="12">
        <v>0.02756944444444445</v>
      </c>
      <c r="J65" s="12">
        <v>0.07275462962962963</v>
      </c>
      <c r="K65" s="12">
        <f t="shared" si="2"/>
        <v>0.18546296296296297</v>
      </c>
      <c r="L65" s="53">
        <f t="shared" si="1"/>
        <v>0.007291666666666724</v>
      </c>
    </row>
    <row r="66" spans="1:12" ht="14.25">
      <c r="A66" s="16" t="s">
        <v>394</v>
      </c>
      <c r="B66" s="4">
        <v>17</v>
      </c>
      <c r="C66" s="3" t="s">
        <v>297</v>
      </c>
      <c r="D66" s="3" t="s">
        <v>291</v>
      </c>
      <c r="E66" s="3" t="s">
        <v>296</v>
      </c>
      <c r="F66" s="1" t="s">
        <v>295</v>
      </c>
      <c r="G66" s="3" t="s">
        <v>291</v>
      </c>
      <c r="H66" s="12">
        <v>0.08902777777777778</v>
      </c>
      <c r="I66" s="12">
        <v>0.0265856481481481</v>
      </c>
      <c r="J66" s="12">
        <v>0.0698958333333333</v>
      </c>
      <c r="K66" s="12">
        <f t="shared" si="2"/>
        <v>0.18550925925925918</v>
      </c>
      <c r="L66" s="53">
        <f t="shared" si="1"/>
        <v>0.007337962962962935</v>
      </c>
    </row>
    <row r="67" spans="1:12" ht="14.25">
      <c r="A67" s="16" t="s">
        <v>395</v>
      </c>
      <c r="B67" s="4">
        <v>121</v>
      </c>
      <c r="C67" s="3" t="s">
        <v>50</v>
      </c>
      <c r="D67" s="3" t="s">
        <v>49</v>
      </c>
      <c r="E67" s="3" t="s">
        <v>48</v>
      </c>
      <c r="F67" s="1">
        <v>5352</v>
      </c>
      <c r="G67" s="3" t="s">
        <v>47</v>
      </c>
      <c r="H67" s="12">
        <v>0.08758101851851852</v>
      </c>
      <c r="I67" s="12">
        <v>0.026909722222222224</v>
      </c>
      <c r="J67" s="12">
        <v>0.0716319444444444</v>
      </c>
      <c r="K67" s="12">
        <f t="shared" si="2"/>
        <v>0.18612268518518515</v>
      </c>
      <c r="L67" s="53">
        <f t="shared" si="1"/>
        <v>0.00795138888888891</v>
      </c>
    </row>
    <row r="68" spans="1:12" ht="14.25">
      <c r="A68" s="16" t="s">
        <v>396</v>
      </c>
      <c r="B68" s="4">
        <v>146</v>
      </c>
      <c r="C68" s="3" t="s">
        <v>9</v>
      </c>
      <c r="D68" s="3" t="s">
        <v>8</v>
      </c>
      <c r="E68" s="3" t="s">
        <v>7</v>
      </c>
      <c r="F68" s="1">
        <v>2928</v>
      </c>
      <c r="G68" s="3" t="s">
        <v>0</v>
      </c>
      <c r="H68" s="12">
        <v>0.08653935185185185</v>
      </c>
      <c r="I68" s="12">
        <v>0.0273842592592593</v>
      </c>
      <c r="J68" s="12">
        <v>0.07266203703703704</v>
      </c>
      <c r="K68" s="12">
        <f t="shared" si="2"/>
        <v>0.1865856481481482</v>
      </c>
      <c r="L68" s="53">
        <f t="shared" si="1"/>
        <v>0.008414351851851964</v>
      </c>
    </row>
    <row r="69" spans="1:12" ht="14.25">
      <c r="A69" s="16" t="s">
        <v>397</v>
      </c>
      <c r="B69" s="4">
        <v>76</v>
      </c>
      <c r="C69" s="3" t="s">
        <v>141</v>
      </c>
      <c r="D69" s="3" t="s">
        <v>138</v>
      </c>
      <c r="E69" s="3" t="s">
        <v>140</v>
      </c>
      <c r="F69" s="1">
        <v>19009</v>
      </c>
      <c r="G69" s="3" t="s">
        <v>136</v>
      </c>
      <c r="H69" s="12">
        <v>0.08848379629629628</v>
      </c>
      <c r="I69" s="12">
        <v>0.027071759259259257</v>
      </c>
      <c r="J69" s="12">
        <v>0.0716319444444444</v>
      </c>
      <c r="K69" s="12">
        <f t="shared" si="2"/>
        <v>0.18718749999999995</v>
      </c>
      <c r="L69" s="53">
        <f t="shared" si="1"/>
        <v>0.009016203703703707</v>
      </c>
    </row>
    <row r="70" spans="1:12" ht="14.25">
      <c r="A70" s="16" t="s">
        <v>398</v>
      </c>
      <c r="B70" s="4">
        <v>113</v>
      </c>
      <c r="C70" s="3" t="s">
        <v>70</v>
      </c>
      <c r="D70" s="3" t="s">
        <v>63</v>
      </c>
      <c r="E70" s="3" t="s">
        <v>69</v>
      </c>
      <c r="F70" s="1">
        <v>11526</v>
      </c>
      <c r="G70" s="3" t="s">
        <v>61</v>
      </c>
      <c r="H70" s="12">
        <v>0.09012731481481483</v>
      </c>
      <c r="I70" s="12">
        <v>0.027071759259259257</v>
      </c>
      <c r="J70" s="12">
        <v>0.07106481481481482</v>
      </c>
      <c r="K70" s="12">
        <f aca="true" t="shared" si="3" ref="K70:K101">H70+I70+J70</f>
        <v>0.1882638888888889</v>
      </c>
      <c r="L70" s="53">
        <f t="shared" si="1"/>
        <v>0.010092592592592653</v>
      </c>
    </row>
    <row r="71" spans="1:12" ht="14.25">
      <c r="A71" s="16" t="s">
        <v>399</v>
      </c>
      <c r="B71" s="4">
        <v>54</v>
      </c>
      <c r="C71" s="3" t="s">
        <v>191</v>
      </c>
      <c r="D71" s="3" t="s">
        <v>190</v>
      </c>
      <c r="E71" s="3" t="s">
        <v>189</v>
      </c>
      <c r="F71" s="1">
        <v>12830</v>
      </c>
      <c r="G71" s="3" t="s">
        <v>188</v>
      </c>
      <c r="H71" s="12">
        <v>0.08641203703703704</v>
      </c>
      <c r="I71" s="12">
        <v>0.028113425925925927</v>
      </c>
      <c r="J71" s="12">
        <v>0.07425925925925926</v>
      </c>
      <c r="K71" s="12">
        <f t="shared" si="3"/>
        <v>0.18878472222222223</v>
      </c>
      <c r="L71" s="53">
        <f t="shared" si="1"/>
        <v>0.010613425925925984</v>
      </c>
    </row>
    <row r="72" spans="1:12" ht="14.25">
      <c r="A72" s="16" t="s">
        <v>400</v>
      </c>
      <c r="B72" s="4">
        <v>110</v>
      </c>
      <c r="C72" s="3" t="s">
        <v>74</v>
      </c>
      <c r="D72" s="3" t="s">
        <v>73</v>
      </c>
      <c r="E72" s="3" t="s">
        <v>72</v>
      </c>
      <c r="F72" s="1">
        <v>18163</v>
      </c>
      <c r="G72" s="3" t="s">
        <v>71</v>
      </c>
      <c r="H72" s="12">
        <v>0.09012731481481483</v>
      </c>
      <c r="I72" s="12">
        <v>0.027384259259259257</v>
      </c>
      <c r="J72" s="12">
        <v>0.07163194444444444</v>
      </c>
      <c r="K72" s="12">
        <f t="shared" si="3"/>
        <v>0.18914351851851852</v>
      </c>
      <c r="L72" s="53">
        <f aca="true" t="shared" si="4" ref="L72:L120">K72-$K$6</f>
        <v>0.010972222222222272</v>
      </c>
    </row>
    <row r="73" spans="1:12" ht="14.25">
      <c r="A73" s="16" t="s">
        <v>401</v>
      </c>
      <c r="B73" s="4">
        <v>127</v>
      </c>
      <c r="C73" s="3" t="s">
        <v>34</v>
      </c>
      <c r="D73" s="3" t="s">
        <v>33</v>
      </c>
      <c r="E73" s="3" t="s">
        <v>32</v>
      </c>
      <c r="F73" s="1" t="s">
        <v>31</v>
      </c>
      <c r="G73" s="3" t="s">
        <v>30</v>
      </c>
      <c r="H73" s="12">
        <v>0.08653935185185185</v>
      </c>
      <c r="I73" s="12">
        <v>0.0265856481481481</v>
      </c>
      <c r="J73" s="12">
        <v>0.07645833333333334</v>
      </c>
      <c r="K73" s="12">
        <f t="shared" si="3"/>
        <v>0.18958333333333327</v>
      </c>
      <c r="L73" s="53">
        <f t="shared" si="4"/>
        <v>0.011412037037037026</v>
      </c>
    </row>
    <row r="74" spans="1:12" ht="14.25">
      <c r="A74" s="16" t="s">
        <v>402</v>
      </c>
      <c r="B74" s="4">
        <v>108</v>
      </c>
      <c r="C74" s="3" t="s">
        <v>76</v>
      </c>
      <c r="D74" s="3" t="s">
        <v>73</v>
      </c>
      <c r="E74" s="3" t="s">
        <v>75</v>
      </c>
      <c r="F74" s="1">
        <v>12832</v>
      </c>
      <c r="G74" s="3" t="s">
        <v>71</v>
      </c>
      <c r="H74" s="12">
        <v>0.0901273148148148</v>
      </c>
      <c r="I74" s="12">
        <v>0.027384259259259257</v>
      </c>
      <c r="J74" s="12">
        <v>0.07209490740740741</v>
      </c>
      <c r="K74" s="12">
        <f t="shared" si="3"/>
        <v>0.18960648148148146</v>
      </c>
      <c r="L74" s="53">
        <f t="shared" si="4"/>
        <v>0.011435185185185215</v>
      </c>
    </row>
    <row r="75" spans="1:12" ht="14.25">
      <c r="A75" s="16" t="s">
        <v>403</v>
      </c>
      <c r="B75" s="4">
        <v>78</v>
      </c>
      <c r="C75" s="3" t="s">
        <v>135</v>
      </c>
      <c r="D75" s="3" t="s">
        <v>134</v>
      </c>
      <c r="E75" s="3" t="s">
        <v>133</v>
      </c>
      <c r="F75" s="1">
        <v>10724</v>
      </c>
      <c r="G75" s="3" t="s">
        <v>116</v>
      </c>
      <c r="H75" s="12">
        <v>0.08621527777777778</v>
      </c>
      <c r="I75" s="12">
        <v>0.0273842592592593</v>
      </c>
      <c r="J75" s="12">
        <v>0.07625</v>
      </c>
      <c r="K75" s="12">
        <f t="shared" si="3"/>
        <v>0.18984953703703708</v>
      </c>
      <c r="L75" s="53">
        <f t="shared" si="4"/>
        <v>0.011678240740740836</v>
      </c>
    </row>
    <row r="76" spans="1:12" ht="14.25">
      <c r="A76" s="16" t="s">
        <v>404</v>
      </c>
      <c r="B76" s="4">
        <v>15</v>
      </c>
      <c r="C76" s="3" t="s">
        <v>303</v>
      </c>
      <c r="D76" s="3" t="s">
        <v>291</v>
      </c>
      <c r="E76" s="3" t="s">
        <v>302</v>
      </c>
      <c r="F76" s="1" t="s">
        <v>301</v>
      </c>
      <c r="G76" s="3" t="s">
        <v>291</v>
      </c>
      <c r="H76" s="12">
        <v>0.0901273148148148</v>
      </c>
      <c r="I76" s="12">
        <v>0.028287037037037038</v>
      </c>
      <c r="J76" s="12">
        <v>0.07158564814814815</v>
      </c>
      <c r="K76" s="12">
        <f t="shared" si="3"/>
        <v>0.19</v>
      </c>
      <c r="L76" s="53">
        <f t="shared" si="4"/>
        <v>0.011828703703703758</v>
      </c>
    </row>
    <row r="77" spans="1:12" ht="14.25">
      <c r="A77" s="16" t="s">
        <v>405</v>
      </c>
      <c r="B77" s="4">
        <v>59</v>
      </c>
      <c r="C77" s="3" t="s">
        <v>181</v>
      </c>
      <c r="D77" s="3" t="s">
        <v>178</v>
      </c>
      <c r="E77" s="3" t="s">
        <v>180</v>
      </c>
      <c r="F77" s="1">
        <v>19062</v>
      </c>
      <c r="G77" s="3" t="s">
        <v>174</v>
      </c>
      <c r="H77" s="12">
        <v>0.08598379629629631</v>
      </c>
      <c r="I77" s="12">
        <v>0.0273842592592593</v>
      </c>
      <c r="J77" s="12">
        <v>0.07689814814814815</v>
      </c>
      <c r="K77" s="12">
        <f t="shared" si="3"/>
        <v>0.19026620370370376</v>
      </c>
      <c r="L77" s="53">
        <f t="shared" si="4"/>
        <v>0.012094907407407512</v>
      </c>
    </row>
    <row r="78" spans="1:12" ht="14.25">
      <c r="A78" s="16" t="s">
        <v>406</v>
      </c>
      <c r="B78" s="4">
        <v>41</v>
      </c>
      <c r="C78" s="3" t="s">
        <v>222</v>
      </c>
      <c r="D78" s="3" t="s">
        <v>221</v>
      </c>
      <c r="E78" s="3" t="s">
        <v>220</v>
      </c>
      <c r="F78" s="1" t="s">
        <v>219</v>
      </c>
      <c r="G78" s="3" t="s">
        <v>206</v>
      </c>
      <c r="H78" s="12">
        <v>0.0851157407407407</v>
      </c>
      <c r="I78" s="12">
        <v>0.0257407407407407</v>
      </c>
      <c r="J78" s="12">
        <v>0.07982638888888889</v>
      </c>
      <c r="K78" s="12">
        <f t="shared" si="3"/>
        <v>0.1906828703703703</v>
      </c>
      <c r="L78" s="53">
        <f t="shared" si="4"/>
        <v>0.01251157407407405</v>
      </c>
    </row>
    <row r="79" spans="1:12" ht="14.25">
      <c r="A79" s="16" t="s">
        <v>407</v>
      </c>
      <c r="B79" s="4">
        <v>9</v>
      </c>
      <c r="C79" s="3" t="s">
        <v>316</v>
      </c>
      <c r="D79" s="3" t="s">
        <v>313</v>
      </c>
      <c r="E79" s="3" t="s">
        <v>315</v>
      </c>
      <c r="F79" s="1" t="s">
        <v>314</v>
      </c>
      <c r="G79" s="3" t="s">
        <v>313</v>
      </c>
      <c r="H79" s="12">
        <v>0.08921296296296295</v>
      </c>
      <c r="I79" s="12">
        <v>0.02756944444444445</v>
      </c>
      <c r="J79" s="12">
        <v>0.07425925925925926</v>
      </c>
      <c r="K79" s="12">
        <f t="shared" si="3"/>
        <v>0.19104166666666667</v>
      </c>
      <c r="L79" s="53">
        <f t="shared" si="4"/>
        <v>0.01287037037037042</v>
      </c>
    </row>
    <row r="80" spans="1:12" ht="14.25">
      <c r="A80" s="16" t="s">
        <v>408</v>
      </c>
      <c r="B80" s="4">
        <v>12</v>
      </c>
      <c r="C80" s="3" t="s">
        <v>312</v>
      </c>
      <c r="D80" s="3" t="s">
        <v>291</v>
      </c>
      <c r="E80" s="3" t="s">
        <v>311</v>
      </c>
      <c r="F80" s="1" t="s">
        <v>310</v>
      </c>
      <c r="G80" s="3" t="s">
        <v>291</v>
      </c>
      <c r="H80" s="12">
        <v>0.08570601851851851</v>
      </c>
      <c r="I80" s="12">
        <v>0.026412037037037036</v>
      </c>
      <c r="J80" s="12">
        <v>0.07909722222222222</v>
      </c>
      <c r="K80" s="12">
        <f t="shared" si="3"/>
        <v>0.19121527777777778</v>
      </c>
      <c r="L80" s="53">
        <f t="shared" si="4"/>
        <v>0.013043981481481531</v>
      </c>
    </row>
    <row r="81" spans="1:12" ht="14.25">
      <c r="A81" s="16" t="s">
        <v>409</v>
      </c>
      <c r="B81" s="4">
        <v>46</v>
      </c>
      <c r="C81" s="3" t="s">
        <v>212</v>
      </c>
      <c r="D81" s="3" t="s">
        <v>211</v>
      </c>
      <c r="E81" s="3" t="s">
        <v>210</v>
      </c>
      <c r="F81" s="1">
        <v>4657</v>
      </c>
      <c r="G81" s="3" t="s">
        <v>206</v>
      </c>
      <c r="H81" s="12">
        <v>0.08653935185185185</v>
      </c>
      <c r="I81" s="12">
        <v>0.02711805555555555</v>
      </c>
      <c r="J81" s="12">
        <v>0.07759259259259259</v>
      </c>
      <c r="K81" s="12">
        <f t="shared" si="3"/>
        <v>0.19124999999999998</v>
      </c>
      <c r="L81" s="53">
        <f t="shared" si="4"/>
        <v>0.013078703703703731</v>
      </c>
    </row>
    <row r="82" spans="1:12" ht="14.25">
      <c r="A82" s="16" t="s">
        <v>410</v>
      </c>
      <c r="B82" s="4">
        <v>62</v>
      </c>
      <c r="C82" s="3" t="s">
        <v>368</v>
      </c>
      <c r="D82" s="3" t="s">
        <v>5</v>
      </c>
      <c r="E82" s="3" t="s">
        <v>172</v>
      </c>
      <c r="F82" s="1">
        <v>17795</v>
      </c>
      <c r="G82" s="3" t="s">
        <v>164</v>
      </c>
      <c r="H82" s="12">
        <v>0.08690972222222222</v>
      </c>
      <c r="I82" s="12">
        <v>0.028310185185185185</v>
      </c>
      <c r="J82" s="12">
        <v>0.07625</v>
      </c>
      <c r="K82" s="12">
        <f t="shared" si="3"/>
        <v>0.1914699074074074</v>
      </c>
      <c r="L82" s="53">
        <f t="shared" si="4"/>
        <v>0.013298611111111164</v>
      </c>
    </row>
    <row r="83" spans="1:12" ht="14.25">
      <c r="A83" s="16" t="s">
        <v>411</v>
      </c>
      <c r="B83" s="4">
        <v>93</v>
      </c>
      <c r="C83" s="3" t="s">
        <v>112</v>
      </c>
      <c r="D83" s="8" t="s">
        <v>111</v>
      </c>
      <c r="E83" s="3" t="s">
        <v>110</v>
      </c>
      <c r="F83" s="1">
        <v>17650</v>
      </c>
      <c r="G83" s="3" t="s">
        <v>25</v>
      </c>
      <c r="H83" s="12">
        <v>0.09219907407407407</v>
      </c>
      <c r="I83" s="12">
        <v>0.028148148148148148</v>
      </c>
      <c r="J83" s="12">
        <v>0.0716319444444444</v>
      </c>
      <c r="K83" s="12">
        <f t="shared" si="3"/>
        <v>0.19197916666666662</v>
      </c>
      <c r="L83" s="53">
        <f t="shared" si="4"/>
        <v>0.013807870370370373</v>
      </c>
    </row>
    <row r="84" spans="1:12" ht="14.25">
      <c r="A84" s="16" t="s">
        <v>412</v>
      </c>
      <c r="B84" s="4">
        <v>96</v>
      </c>
      <c r="C84" s="3" t="s">
        <v>104</v>
      </c>
      <c r="D84" s="3" t="s">
        <v>8</v>
      </c>
      <c r="E84" s="3" t="s">
        <v>103</v>
      </c>
      <c r="F84" s="1">
        <v>18690</v>
      </c>
      <c r="G84" s="3" t="s">
        <v>98</v>
      </c>
      <c r="H84" s="12">
        <v>0.0901273148148148</v>
      </c>
      <c r="I84" s="12">
        <v>0.027233796296296298</v>
      </c>
      <c r="J84" s="12">
        <v>0.07482638888888889</v>
      </c>
      <c r="K84" s="12">
        <f t="shared" si="3"/>
        <v>0.19218749999999998</v>
      </c>
      <c r="L84" s="53">
        <f t="shared" si="4"/>
        <v>0.014016203703703739</v>
      </c>
    </row>
    <row r="85" spans="1:12" ht="14.25">
      <c r="A85" s="16" t="s">
        <v>413</v>
      </c>
      <c r="B85" s="4">
        <v>104</v>
      </c>
      <c r="C85" s="3" t="s">
        <v>87</v>
      </c>
      <c r="D85" s="3" t="s">
        <v>86</v>
      </c>
      <c r="E85" s="3" t="s">
        <v>85</v>
      </c>
      <c r="F85" s="1">
        <v>13230</v>
      </c>
      <c r="G85" s="3" t="s">
        <v>84</v>
      </c>
      <c r="H85" s="12">
        <v>0.09328703703703704</v>
      </c>
      <c r="I85" s="12">
        <v>0.027384259259259257</v>
      </c>
      <c r="J85" s="12">
        <v>0.0717824074074074</v>
      </c>
      <c r="K85" s="12">
        <f t="shared" si="3"/>
        <v>0.1924537037037037</v>
      </c>
      <c r="L85" s="53">
        <f t="shared" si="4"/>
        <v>0.014282407407407466</v>
      </c>
    </row>
    <row r="86" spans="1:12" ht="14.25">
      <c r="A86" s="16" t="s">
        <v>414</v>
      </c>
      <c r="B86" s="4">
        <v>75</v>
      </c>
      <c r="C86" s="3" t="s">
        <v>143</v>
      </c>
      <c r="D86" s="3" t="s">
        <v>138</v>
      </c>
      <c r="E86" s="3" t="s">
        <v>142</v>
      </c>
      <c r="F86" s="1">
        <v>12966</v>
      </c>
      <c r="G86" s="3" t="s">
        <v>136</v>
      </c>
      <c r="H86" s="12">
        <v>0.09012731481481483</v>
      </c>
      <c r="I86" s="12">
        <v>0.0273842592592593</v>
      </c>
      <c r="J86" s="12">
        <v>0.07622685185185185</v>
      </c>
      <c r="K86" s="12">
        <f t="shared" si="3"/>
        <v>0.193738425925926</v>
      </c>
      <c r="L86" s="53">
        <f t="shared" si="4"/>
        <v>0.01556712962962975</v>
      </c>
    </row>
    <row r="87" spans="1:12" ht="14.25">
      <c r="A87" s="16" t="s">
        <v>415</v>
      </c>
      <c r="B87" s="4">
        <v>52</v>
      </c>
      <c r="C87" s="3" t="s">
        <v>197</v>
      </c>
      <c r="D87" s="3" t="s">
        <v>196</v>
      </c>
      <c r="E87" s="3" t="s">
        <v>195</v>
      </c>
      <c r="F87" s="1">
        <v>19067</v>
      </c>
      <c r="G87" s="3" t="s">
        <v>188</v>
      </c>
      <c r="H87" s="12">
        <v>0.0901273148148148</v>
      </c>
      <c r="I87" s="12">
        <v>0.028344907407407412</v>
      </c>
      <c r="J87" s="12">
        <v>0.0775462962962963</v>
      </c>
      <c r="K87" s="12">
        <f t="shared" si="3"/>
        <v>0.1960185185185185</v>
      </c>
      <c r="L87" s="53">
        <f t="shared" si="4"/>
        <v>0.017847222222222264</v>
      </c>
    </row>
    <row r="88" spans="1:12" ht="14.25">
      <c r="A88" s="16" t="s">
        <v>416</v>
      </c>
      <c r="B88" s="4">
        <v>99</v>
      </c>
      <c r="C88" s="3" t="s">
        <v>97</v>
      </c>
      <c r="D88" s="3" t="s">
        <v>88</v>
      </c>
      <c r="E88" s="3" t="s">
        <v>96</v>
      </c>
      <c r="F88" s="1">
        <v>11498</v>
      </c>
      <c r="G88" s="3" t="s">
        <v>84</v>
      </c>
      <c r="H88" s="12">
        <v>0.0901273148148148</v>
      </c>
      <c r="I88" s="12">
        <v>0.02756944444444445</v>
      </c>
      <c r="J88" s="12">
        <v>0.0790625</v>
      </c>
      <c r="K88" s="12">
        <f t="shared" si="3"/>
        <v>0.19675925925925924</v>
      </c>
      <c r="L88" s="53">
        <f t="shared" si="4"/>
        <v>0.018587962962963</v>
      </c>
    </row>
    <row r="89" spans="1:12" ht="14.25">
      <c r="A89" s="16" t="s">
        <v>417</v>
      </c>
      <c r="B89" s="4">
        <v>6</v>
      </c>
      <c r="C89" s="3" t="s">
        <v>324</v>
      </c>
      <c r="D89" s="3" t="s">
        <v>313</v>
      </c>
      <c r="E89" s="3" t="s">
        <v>323</v>
      </c>
      <c r="F89" s="1">
        <v>3006</v>
      </c>
      <c r="G89" s="3" t="s">
        <v>313</v>
      </c>
      <c r="H89" s="12">
        <v>0.095775462962963</v>
      </c>
      <c r="I89" s="12">
        <v>0.026585648148148146</v>
      </c>
      <c r="J89" s="12">
        <v>0.0747337962962963</v>
      </c>
      <c r="K89" s="12">
        <f t="shared" si="3"/>
        <v>0.19709490740740745</v>
      </c>
      <c r="L89" s="53">
        <f t="shared" si="4"/>
        <v>0.01892361111111121</v>
      </c>
    </row>
    <row r="90" spans="1:12" ht="14.25">
      <c r="A90" s="16" t="s">
        <v>418</v>
      </c>
      <c r="B90" s="4">
        <v>73</v>
      </c>
      <c r="C90" s="3" t="s">
        <v>147</v>
      </c>
      <c r="D90" s="3" t="s">
        <v>138</v>
      </c>
      <c r="E90" s="3" t="s">
        <v>146</v>
      </c>
      <c r="F90" s="1">
        <v>14087</v>
      </c>
      <c r="G90" s="3" t="s">
        <v>136</v>
      </c>
      <c r="H90" s="12">
        <v>0.0901273148148148</v>
      </c>
      <c r="I90" s="12">
        <v>0.027476851851851853</v>
      </c>
      <c r="J90" s="12">
        <v>0.07988425925925925</v>
      </c>
      <c r="K90" s="12">
        <f t="shared" si="3"/>
        <v>0.19748842592592591</v>
      </c>
      <c r="L90" s="53">
        <f t="shared" si="4"/>
        <v>0.01931712962962967</v>
      </c>
    </row>
    <row r="91" spans="1:12" ht="14.25">
      <c r="A91" s="16" t="s">
        <v>419</v>
      </c>
      <c r="B91" s="4">
        <v>98</v>
      </c>
      <c r="C91" s="3" t="s">
        <v>100</v>
      </c>
      <c r="D91" s="3" t="s">
        <v>8</v>
      </c>
      <c r="E91" s="3" t="s">
        <v>99</v>
      </c>
      <c r="F91" s="1">
        <v>3277</v>
      </c>
      <c r="G91" s="3" t="s">
        <v>98</v>
      </c>
      <c r="H91" s="12">
        <v>0.09224537037037038</v>
      </c>
      <c r="I91" s="12">
        <v>0.027893518518518515</v>
      </c>
      <c r="J91" s="12">
        <v>0.07759259259259259</v>
      </c>
      <c r="K91" s="12">
        <f t="shared" si="3"/>
        <v>0.19773148148148148</v>
      </c>
      <c r="L91" s="53">
        <f t="shared" si="4"/>
        <v>0.019560185185185236</v>
      </c>
    </row>
    <row r="92" spans="1:12" ht="14.25">
      <c r="A92" s="16" t="s">
        <v>420</v>
      </c>
      <c r="B92" s="4">
        <v>120</v>
      </c>
      <c r="C92" s="3" t="s">
        <v>53</v>
      </c>
      <c r="D92" s="3" t="s">
        <v>506</v>
      </c>
      <c r="E92" s="3" t="s">
        <v>51</v>
      </c>
      <c r="F92" s="1">
        <v>18819</v>
      </c>
      <c r="G92" s="3" t="s">
        <v>47</v>
      </c>
      <c r="H92" s="12">
        <v>0.09219907407407407</v>
      </c>
      <c r="I92" s="12">
        <v>0.028692129629629633</v>
      </c>
      <c r="J92" s="12">
        <v>0.07701388888888888</v>
      </c>
      <c r="K92" s="12">
        <f t="shared" si="3"/>
        <v>0.1979050925925926</v>
      </c>
      <c r="L92" s="53">
        <f t="shared" si="4"/>
        <v>0.019733796296296346</v>
      </c>
    </row>
    <row r="93" spans="1:12" ht="14.25">
      <c r="A93" s="16" t="s">
        <v>421</v>
      </c>
      <c r="B93" s="4">
        <v>71</v>
      </c>
      <c r="C93" s="3" t="s">
        <v>154</v>
      </c>
      <c r="D93" s="8" t="s">
        <v>153</v>
      </c>
      <c r="E93" s="3" t="s">
        <v>152</v>
      </c>
      <c r="F93" s="1">
        <v>13717</v>
      </c>
      <c r="G93" s="3" t="s">
        <v>148</v>
      </c>
      <c r="H93" s="12">
        <v>0.0901273148148148</v>
      </c>
      <c r="I93" s="12">
        <v>0.027546296296296294</v>
      </c>
      <c r="J93" s="12">
        <v>0.08032407407407406</v>
      </c>
      <c r="K93" s="12">
        <f t="shared" si="3"/>
        <v>0.19799768518518515</v>
      </c>
      <c r="L93" s="53">
        <f t="shared" si="4"/>
        <v>0.019826388888888907</v>
      </c>
    </row>
    <row r="94" spans="1:12" ht="14.25">
      <c r="A94" s="16" t="s">
        <v>422</v>
      </c>
      <c r="B94" s="4">
        <v>126</v>
      </c>
      <c r="C94" s="3" t="s">
        <v>37</v>
      </c>
      <c r="D94" s="3" t="s">
        <v>33</v>
      </c>
      <c r="E94" s="3" t="s">
        <v>36</v>
      </c>
      <c r="F94" s="1" t="s">
        <v>35</v>
      </c>
      <c r="G94" s="3" t="s">
        <v>30</v>
      </c>
      <c r="H94" s="12">
        <v>0.08811342592592593</v>
      </c>
      <c r="I94" s="12">
        <v>0.0273842592592593</v>
      </c>
      <c r="J94" s="12">
        <v>0.08315972222222222</v>
      </c>
      <c r="K94" s="12">
        <f t="shared" si="3"/>
        <v>0.19865740740740745</v>
      </c>
      <c r="L94" s="53">
        <f t="shared" si="4"/>
        <v>0.020486111111111205</v>
      </c>
    </row>
    <row r="95" spans="1:12" ht="14.25">
      <c r="A95" s="16" t="s">
        <v>423</v>
      </c>
      <c r="B95" s="4">
        <v>83</v>
      </c>
      <c r="C95" s="3" t="s">
        <v>127</v>
      </c>
      <c r="D95" s="3" t="s">
        <v>124</v>
      </c>
      <c r="E95" s="3" t="s">
        <v>126</v>
      </c>
      <c r="F95" s="1">
        <v>18532</v>
      </c>
      <c r="G95" s="3" t="s">
        <v>119</v>
      </c>
      <c r="H95" s="12">
        <v>0.09300925925925925</v>
      </c>
      <c r="I95" s="12">
        <v>0.029386574074074075</v>
      </c>
      <c r="J95" s="12">
        <v>0.0775462962962963</v>
      </c>
      <c r="K95" s="12">
        <f t="shared" si="3"/>
        <v>0.19994212962962962</v>
      </c>
      <c r="L95" s="53">
        <f t="shared" si="4"/>
        <v>0.021770833333333378</v>
      </c>
    </row>
    <row r="96" spans="1:12" ht="14.25">
      <c r="A96" s="16" t="s">
        <v>424</v>
      </c>
      <c r="B96" s="4">
        <v>8</v>
      </c>
      <c r="C96" s="3" t="s">
        <v>319</v>
      </c>
      <c r="D96" s="3" t="s">
        <v>313</v>
      </c>
      <c r="E96" s="3" t="s">
        <v>318</v>
      </c>
      <c r="F96" s="1" t="s">
        <v>317</v>
      </c>
      <c r="G96" s="3" t="s">
        <v>313</v>
      </c>
      <c r="H96" s="12">
        <v>0.09574074074074074</v>
      </c>
      <c r="I96" s="12">
        <v>0.031261574074074074</v>
      </c>
      <c r="J96" s="12">
        <v>0.07475694444444445</v>
      </c>
      <c r="K96" s="12">
        <f t="shared" si="3"/>
        <v>0.20175925925925925</v>
      </c>
      <c r="L96" s="53">
        <f t="shared" si="4"/>
        <v>0.023587962962963005</v>
      </c>
    </row>
    <row r="97" spans="1:12" ht="14.25">
      <c r="A97" s="16" t="s">
        <v>425</v>
      </c>
      <c r="B97" s="4">
        <v>13</v>
      </c>
      <c r="C97" s="3" t="s">
        <v>309</v>
      </c>
      <c r="D97" s="3" t="s">
        <v>291</v>
      </c>
      <c r="E97" s="3" t="s">
        <v>308</v>
      </c>
      <c r="F97" s="1" t="s">
        <v>307</v>
      </c>
      <c r="G97" s="3" t="s">
        <v>291</v>
      </c>
      <c r="H97" s="12">
        <v>0.09469907407407407</v>
      </c>
      <c r="I97" s="12">
        <v>0.028310185185185185</v>
      </c>
      <c r="J97" s="12">
        <v>0.0787962962962963</v>
      </c>
      <c r="K97" s="12">
        <f t="shared" si="3"/>
        <v>0.20180555555555557</v>
      </c>
      <c r="L97" s="53">
        <f t="shared" si="4"/>
        <v>0.023634259259259327</v>
      </c>
    </row>
    <row r="98" spans="1:12" ht="14.25">
      <c r="A98" s="16" t="s">
        <v>426</v>
      </c>
      <c r="B98" s="4">
        <v>125</v>
      </c>
      <c r="C98" s="3" t="s">
        <v>41</v>
      </c>
      <c r="D98" s="3" t="s">
        <v>40</v>
      </c>
      <c r="E98" s="3" t="s">
        <v>39</v>
      </c>
      <c r="F98" s="1">
        <v>18728</v>
      </c>
      <c r="G98" s="3" t="s">
        <v>38</v>
      </c>
      <c r="H98" s="12">
        <v>0.09328703703703704</v>
      </c>
      <c r="I98" s="12">
        <v>0.029675925925925925</v>
      </c>
      <c r="J98" s="12">
        <v>0.0789699074074074</v>
      </c>
      <c r="K98" s="12">
        <f t="shared" si="3"/>
        <v>0.2019328703703704</v>
      </c>
      <c r="L98" s="53">
        <f t="shared" si="4"/>
        <v>0.023761574074074143</v>
      </c>
    </row>
    <row r="99" spans="1:12" ht="14.25">
      <c r="A99" s="16" t="s">
        <v>427</v>
      </c>
      <c r="B99" s="4">
        <v>123</v>
      </c>
      <c r="C99" s="3" t="s">
        <v>44</v>
      </c>
      <c r="D99" s="3" t="s">
        <v>38</v>
      </c>
      <c r="E99" s="3" t="s">
        <v>43</v>
      </c>
      <c r="F99" s="1" t="s">
        <v>42</v>
      </c>
      <c r="G99" s="3" t="s">
        <v>38</v>
      </c>
      <c r="H99" s="12">
        <v>0.095775462962963</v>
      </c>
      <c r="I99" s="12">
        <v>0.02854166666666667</v>
      </c>
      <c r="J99" s="12">
        <v>0.0789699074074074</v>
      </c>
      <c r="K99" s="12">
        <f t="shared" si="3"/>
        <v>0.2032870370370371</v>
      </c>
      <c r="L99" s="53">
        <f t="shared" si="4"/>
        <v>0.025115740740740855</v>
      </c>
    </row>
    <row r="100" spans="1:12" ht="14.25">
      <c r="A100" s="16" t="s">
        <v>428</v>
      </c>
      <c r="B100" s="4">
        <v>118</v>
      </c>
      <c r="C100" s="3" t="s">
        <v>58</v>
      </c>
      <c r="D100" s="3" t="s">
        <v>57</v>
      </c>
      <c r="E100" s="3" t="s">
        <v>56</v>
      </c>
      <c r="F100" s="1">
        <v>15648</v>
      </c>
      <c r="G100" s="3" t="s">
        <v>47</v>
      </c>
      <c r="H100" s="12">
        <v>0.095775462962963</v>
      </c>
      <c r="I100" s="12">
        <v>0.0275694444444444</v>
      </c>
      <c r="J100" s="12">
        <v>0.08032407407407406</v>
      </c>
      <c r="K100" s="12">
        <f t="shared" si="3"/>
        <v>0.20366898148148146</v>
      </c>
      <c r="L100" s="53">
        <f t="shared" si="4"/>
        <v>0.02549768518518522</v>
      </c>
    </row>
    <row r="101" spans="1:12" ht="14.25">
      <c r="A101" s="16" t="s">
        <v>429</v>
      </c>
      <c r="B101" s="4">
        <v>148</v>
      </c>
      <c r="C101" s="3" t="s">
        <v>3</v>
      </c>
      <c r="D101" s="3" t="s">
        <v>2</v>
      </c>
      <c r="E101" s="3" t="s">
        <v>1</v>
      </c>
      <c r="F101" s="1">
        <v>1134</v>
      </c>
      <c r="G101" s="3" t="s">
        <v>0</v>
      </c>
      <c r="H101" s="12">
        <v>0.09590277777777778</v>
      </c>
      <c r="I101" s="12">
        <v>0.029768518518518517</v>
      </c>
      <c r="J101" s="12">
        <v>0.07914351851851852</v>
      </c>
      <c r="K101" s="12">
        <f t="shared" si="3"/>
        <v>0.20481481481481484</v>
      </c>
      <c r="L101" s="53">
        <f t="shared" si="4"/>
        <v>0.026643518518518594</v>
      </c>
    </row>
    <row r="102" spans="1:12" ht="14.25">
      <c r="A102" s="16" t="s">
        <v>430</v>
      </c>
      <c r="B102" s="4">
        <v>77</v>
      </c>
      <c r="C102" s="3" t="s">
        <v>139</v>
      </c>
      <c r="D102" s="3" t="s">
        <v>138</v>
      </c>
      <c r="E102" s="3" t="s">
        <v>137</v>
      </c>
      <c r="F102" s="1">
        <v>14513</v>
      </c>
      <c r="G102" s="3" t="s">
        <v>136</v>
      </c>
      <c r="H102" s="12">
        <v>0.09717592592592593</v>
      </c>
      <c r="I102" s="12">
        <v>0.030046296296296297</v>
      </c>
      <c r="J102" s="12">
        <v>0.07865740740740741</v>
      </c>
      <c r="K102" s="12">
        <f aca="true" t="shared" si="5" ref="K102:K120">H102+I102+J102</f>
        <v>0.20587962962962963</v>
      </c>
      <c r="L102" s="53">
        <f t="shared" si="4"/>
        <v>0.02770833333333339</v>
      </c>
    </row>
    <row r="103" spans="1:12" ht="14.25">
      <c r="A103" s="16" t="s">
        <v>431</v>
      </c>
      <c r="B103" s="4">
        <v>94</v>
      </c>
      <c r="C103" s="3" t="s">
        <v>109</v>
      </c>
      <c r="D103" s="3" t="s">
        <v>106</v>
      </c>
      <c r="E103" s="3" t="s">
        <v>108</v>
      </c>
      <c r="F103" s="1">
        <v>18492</v>
      </c>
      <c r="G103" s="3" t="s">
        <v>98</v>
      </c>
      <c r="H103" s="12">
        <v>0.095775462962963</v>
      </c>
      <c r="I103" s="12">
        <v>0.03252314814814815</v>
      </c>
      <c r="J103" s="12">
        <v>0.07759259259259259</v>
      </c>
      <c r="K103" s="12">
        <f t="shared" si="5"/>
        <v>0.20589120370370373</v>
      </c>
      <c r="L103" s="53">
        <f t="shared" si="4"/>
        <v>0.027719907407407485</v>
      </c>
    </row>
    <row r="104" spans="1:12" ht="14.25">
      <c r="A104" s="16" t="s">
        <v>432</v>
      </c>
      <c r="B104" s="4">
        <v>106</v>
      </c>
      <c r="C104" s="3" t="s">
        <v>80</v>
      </c>
      <c r="D104" s="3" t="s">
        <v>73</v>
      </c>
      <c r="E104" s="3" t="s">
        <v>79</v>
      </c>
      <c r="F104" s="1">
        <v>9643</v>
      </c>
      <c r="G104" s="3" t="s">
        <v>71</v>
      </c>
      <c r="H104" s="12">
        <v>0.095775462962963</v>
      </c>
      <c r="I104" s="12">
        <v>0.03252314814814815</v>
      </c>
      <c r="J104" s="12">
        <v>0.07952546296296296</v>
      </c>
      <c r="K104" s="12">
        <f t="shared" si="5"/>
        <v>0.2078240740740741</v>
      </c>
      <c r="L104" s="53">
        <f t="shared" si="4"/>
        <v>0.02965277777777786</v>
      </c>
    </row>
    <row r="105" spans="1:12" ht="14.25">
      <c r="A105" s="16" t="s">
        <v>433</v>
      </c>
      <c r="B105" s="4">
        <v>18</v>
      </c>
      <c r="C105" s="3" t="s">
        <v>294</v>
      </c>
      <c r="D105" s="3" t="s">
        <v>291</v>
      </c>
      <c r="E105" s="3" t="s">
        <v>293</v>
      </c>
      <c r="F105" s="1" t="s">
        <v>292</v>
      </c>
      <c r="G105" s="3" t="s">
        <v>291</v>
      </c>
      <c r="H105" s="12">
        <v>0.11319444444444444</v>
      </c>
      <c r="I105" s="12">
        <v>0.02667824074074074</v>
      </c>
      <c r="J105" s="12">
        <v>0.07158564814814815</v>
      </c>
      <c r="K105" s="12">
        <f t="shared" si="5"/>
        <v>0.21145833333333336</v>
      </c>
      <c r="L105" s="53">
        <f t="shared" si="4"/>
        <v>0.033287037037037115</v>
      </c>
    </row>
    <row r="106" spans="1:12" ht="14.25">
      <c r="A106" s="16" t="s">
        <v>434</v>
      </c>
      <c r="B106" s="4">
        <v>147</v>
      </c>
      <c r="C106" s="3" t="s">
        <v>6</v>
      </c>
      <c r="D106" s="3" t="s">
        <v>5</v>
      </c>
      <c r="E106" s="3" t="s">
        <v>4</v>
      </c>
      <c r="F106" s="1">
        <v>13031</v>
      </c>
      <c r="G106" s="3" t="s">
        <v>0</v>
      </c>
      <c r="H106" s="12">
        <v>0.09577546296296297</v>
      </c>
      <c r="I106" s="12">
        <v>0.032060185185185185</v>
      </c>
      <c r="J106" s="12">
        <v>0.08498842592592593</v>
      </c>
      <c r="K106" s="12">
        <f t="shared" si="5"/>
        <v>0.21282407407407408</v>
      </c>
      <c r="L106" s="53">
        <f t="shared" si="4"/>
        <v>0.03465277777777784</v>
      </c>
    </row>
    <row r="107" spans="1:12" ht="14.25">
      <c r="A107" s="16" t="s">
        <v>435</v>
      </c>
      <c r="B107" s="4">
        <v>145</v>
      </c>
      <c r="C107" s="3" t="s">
        <v>11</v>
      </c>
      <c r="D107" s="3" t="s">
        <v>8</v>
      </c>
      <c r="E107" s="3" t="s">
        <v>10</v>
      </c>
      <c r="F107" s="1">
        <v>17734</v>
      </c>
      <c r="G107" s="3" t="s">
        <v>0</v>
      </c>
      <c r="H107" s="12">
        <v>0.09586805555555555</v>
      </c>
      <c r="I107" s="12">
        <v>0.032060185185185185</v>
      </c>
      <c r="J107" s="12">
        <v>0.0849305555555556</v>
      </c>
      <c r="K107" s="12">
        <f t="shared" si="5"/>
        <v>0.21285879629629634</v>
      </c>
      <c r="L107" s="53">
        <f t="shared" si="4"/>
        <v>0.03468750000000009</v>
      </c>
    </row>
    <row r="108" spans="1:12" ht="14.25">
      <c r="A108" s="16" t="s">
        <v>436</v>
      </c>
      <c r="B108" s="4">
        <v>66</v>
      </c>
      <c r="C108" s="3" t="s">
        <v>163</v>
      </c>
      <c r="D108" s="3" t="s">
        <v>161</v>
      </c>
      <c r="E108" s="3" t="s">
        <v>126</v>
      </c>
      <c r="F108" s="1">
        <v>16893</v>
      </c>
      <c r="G108" s="3" t="s">
        <v>148</v>
      </c>
      <c r="H108" s="12">
        <v>0.09577546296296297</v>
      </c>
      <c r="I108" s="12">
        <v>0.03252314814814815</v>
      </c>
      <c r="J108" s="12">
        <v>0.08493055555555555</v>
      </c>
      <c r="K108" s="12">
        <f t="shared" si="5"/>
        <v>0.2132291666666667</v>
      </c>
      <c r="L108" s="53">
        <f t="shared" si="4"/>
        <v>0.03505787037037045</v>
      </c>
    </row>
    <row r="109" spans="1:12" ht="14.25">
      <c r="A109" s="16" t="s">
        <v>437</v>
      </c>
      <c r="B109" s="4">
        <v>4</v>
      </c>
      <c r="C109" s="3" t="s">
        <v>331</v>
      </c>
      <c r="D109" s="3" t="s">
        <v>330</v>
      </c>
      <c r="E109" s="3" t="s">
        <v>329</v>
      </c>
      <c r="F109" s="1" t="s">
        <v>328</v>
      </c>
      <c r="G109" s="3" t="s">
        <v>327</v>
      </c>
      <c r="H109" s="12">
        <v>0.11458333333333333</v>
      </c>
      <c r="I109" s="12">
        <v>0.0257407407407407</v>
      </c>
      <c r="J109" s="12">
        <v>0.07462962962962963</v>
      </c>
      <c r="K109" s="12">
        <f t="shared" si="5"/>
        <v>0.21495370370370365</v>
      </c>
      <c r="L109" s="53">
        <f t="shared" si="4"/>
        <v>0.0367824074074074</v>
      </c>
    </row>
    <row r="110" spans="1:12" ht="14.25">
      <c r="A110" s="16" t="s">
        <v>438</v>
      </c>
      <c r="B110" s="4">
        <v>141</v>
      </c>
      <c r="C110" s="3" t="s">
        <v>20</v>
      </c>
      <c r="D110" s="3" t="s">
        <v>19</v>
      </c>
      <c r="E110" s="3" t="s">
        <v>18</v>
      </c>
      <c r="F110" s="1">
        <v>14958</v>
      </c>
      <c r="G110" s="3" t="s">
        <v>12</v>
      </c>
      <c r="H110" s="12">
        <v>0.10515046296296297</v>
      </c>
      <c r="I110" s="12">
        <v>0.032060185185185185</v>
      </c>
      <c r="J110" s="12">
        <v>0.07914351851851852</v>
      </c>
      <c r="K110" s="12">
        <f t="shared" si="5"/>
        <v>0.21635416666666668</v>
      </c>
      <c r="L110" s="53">
        <f t="shared" si="4"/>
        <v>0.038182870370370436</v>
      </c>
    </row>
    <row r="111" spans="1:12" ht="14.25">
      <c r="A111" s="16" t="s">
        <v>439</v>
      </c>
      <c r="B111" s="4">
        <v>122</v>
      </c>
      <c r="C111" s="3" t="s">
        <v>46</v>
      </c>
      <c r="D111" s="3" t="s">
        <v>40</v>
      </c>
      <c r="E111" s="3" t="s">
        <v>45</v>
      </c>
      <c r="F111" s="1">
        <v>13943</v>
      </c>
      <c r="G111" s="3" t="s">
        <v>38</v>
      </c>
      <c r="H111" s="12">
        <v>0.09916666666666667</v>
      </c>
      <c r="I111" s="12">
        <v>0.03252314814814815</v>
      </c>
      <c r="J111" s="12">
        <v>0.08493055555555555</v>
      </c>
      <c r="K111" s="12">
        <f t="shared" si="5"/>
        <v>0.21662037037037035</v>
      </c>
      <c r="L111" s="53">
        <f t="shared" si="4"/>
        <v>0.03844907407407411</v>
      </c>
    </row>
    <row r="112" spans="1:12" ht="14.25">
      <c r="A112" s="16" t="s">
        <v>440</v>
      </c>
      <c r="B112" s="4">
        <v>40</v>
      </c>
      <c r="C112" s="3" t="s">
        <v>225</v>
      </c>
      <c r="D112" s="3" t="s">
        <v>224</v>
      </c>
      <c r="E112" s="3" t="s">
        <v>223</v>
      </c>
      <c r="F112" s="1">
        <v>5395</v>
      </c>
      <c r="G112" s="3" t="s">
        <v>206</v>
      </c>
      <c r="H112" s="12">
        <v>0.10400462962962963</v>
      </c>
      <c r="I112" s="12">
        <v>0.03252314814814815</v>
      </c>
      <c r="J112" s="12">
        <v>0.08400462962962962</v>
      </c>
      <c r="K112" s="12">
        <f t="shared" si="5"/>
        <v>0.2205324074074074</v>
      </c>
      <c r="L112" s="53">
        <f t="shared" si="4"/>
        <v>0.042361111111111155</v>
      </c>
    </row>
    <row r="113" spans="1:12" ht="14.25">
      <c r="A113" s="16" t="s">
        <v>441</v>
      </c>
      <c r="B113" s="4">
        <v>143</v>
      </c>
      <c r="C113" s="3" t="s">
        <v>17</v>
      </c>
      <c r="D113" s="3" t="s">
        <v>14</v>
      </c>
      <c r="E113" s="3" t="s">
        <v>16</v>
      </c>
      <c r="F113" s="1">
        <v>14900</v>
      </c>
      <c r="G113" s="3" t="s">
        <v>12</v>
      </c>
      <c r="H113" s="12">
        <v>0.1081712962962963</v>
      </c>
      <c r="I113" s="12">
        <v>0.03284722222222222</v>
      </c>
      <c r="J113" s="12">
        <v>0.08498842592592593</v>
      </c>
      <c r="K113" s="12">
        <f t="shared" si="5"/>
        <v>0.22600694444444444</v>
      </c>
      <c r="L113" s="53">
        <f t="shared" si="4"/>
        <v>0.0478356481481482</v>
      </c>
    </row>
    <row r="114" spans="1:12" ht="14.25">
      <c r="A114" s="16" t="s">
        <v>442</v>
      </c>
      <c r="B114" s="4">
        <v>101</v>
      </c>
      <c r="C114" s="3" t="s">
        <v>93</v>
      </c>
      <c r="D114" s="3" t="s">
        <v>88</v>
      </c>
      <c r="E114" s="3" t="s">
        <v>92</v>
      </c>
      <c r="F114" s="1">
        <v>17995</v>
      </c>
      <c r="G114" s="3" t="s">
        <v>84</v>
      </c>
      <c r="H114" s="12">
        <v>0.11112268518518519</v>
      </c>
      <c r="I114" s="12">
        <v>0.032060185185185185</v>
      </c>
      <c r="J114" s="12">
        <v>0.0849305555555556</v>
      </c>
      <c r="K114" s="12">
        <f t="shared" si="5"/>
        <v>0.22811342592592598</v>
      </c>
      <c r="L114" s="53">
        <f t="shared" si="4"/>
        <v>0.04994212962962974</v>
      </c>
    </row>
    <row r="115" spans="1:12" ht="14.25">
      <c r="A115" s="16" t="s">
        <v>443</v>
      </c>
      <c r="B115" s="4">
        <v>144</v>
      </c>
      <c r="C115" s="5" t="s">
        <v>15</v>
      </c>
      <c r="D115" s="3" t="s">
        <v>14</v>
      </c>
      <c r="E115" s="3" t="s">
        <v>13</v>
      </c>
      <c r="F115" s="1">
        <v>10755</v>
      </c>
      <c r="G115" s="3" t="s">
        <v>12</v>
      </c>
      <c r="H115" s="12">
        <v>0.10574074074074075</v>
      </c>
      <c r="I115" s="12">
        <v>0.03450231481481481</v>
      </c>
      <c r="J115" s="12">
        <v>0.0923726851851852</v>
      </c>
      <c r="K115" s="12">
        <f t="shared" si="5"/>
        <v>0.23261574074074076</v>
      </c>
      <c r="L115" s="53">
        <f t="shared" si="4"/>
        <v>0.05444444444444452</v>
      </c>
    </row>
    <row r="116" spans="1:12" ht="14.25">
      <c r="A116" s="16" t="s">
        <v>444</v>
      </c>
      <c r="B116" s="4">
        <v>105</v>
      </c>
      <c r="C116" s="3" t="s">
        <v>83</v>
      </c>
      <c r="D116" s="3" t="s">
        <v>82</v>
      </c>
      <c r="E116" s="3" t="s">
        <v>81</v>
      </c>
      <c r="F116" s="1">
        <v>3818</v>
      </c>
      <c r="G116" s="3" t="s">
        <v>71</v>
      </c>
      <c r="H116" s="12">
        <v>0.08653935185185185</v>
      </c>
      <c r="I116" s="12">
        <v>0.027071759259259257</v>
      </c>
      <c r="J116" s="12">
        <v>0.11936342592592593</v>
      </c>
      <c r="K116" s="12">
        <f t="shared" si="5"/>
        <v>0.23297453703703702</v>
      </c>
      <c r="L116" s="53">
        <f t="shared" si="4"/>
        <v>0.05480324074074078</v>
      </c>
    </row>
    <row r="117" spans="1:12" ht="14.25">
      <c r="A117" s="16" t="s">
        <v>445</v>
      </c>
      <c r="B117" s="4">
        <v>79</v>
      </c>
      <c r="C117" s="3" t="s">
        <v>132</v>
      </c>
      <c r="D117" s="3" t="s">
        <v>129</v>
      </c>
      <c r="E117" s="3" t="s">
        <v>131</v>
      </c>
      <c r="F117" s="1">
        <v>10716</v>
      </c>
      <c r="G117" s="3" t="s">
        <v>116</v>
      </c>
      <c r="H117" s="12">
        <v>0.1081712962962963</v>
      </c>
      <c r="I117" s="12">
        <v>0.03481481481481481</v>
      </c>
      <c r="J117" s="12">
        <v>0.09443287037037036</v>
      </c>
      <c r="K117" s="12">
        <f t="shared" si="5"/>
        <v>0.23741898148148144</v>
      </c>
      <c r="L117" s="53">
        <f t="shared" si="4"/>
        <v>0.059247685185185195</v>
      </c>
    </row>
    <row r="118" spans="1:12" ht="14.25">
      <c r="A118" s="16" t="s">
        <v>446</v>
      </c>
      <c r="B118" s="4">
        <v>80</v>
      </c>
      <c r="C118" s="3" t="s">
        <v>130</v>
      </c>
      <c r="D118" s="3" t="s">
        <v>129</v>
      </c>
      <c r="E118" s="3" t="s">
        <v>128</v>
      </c>
      <c r="F118" s="1">
        <v>13135</v>
      </c>
      <c r="G118" s="3" t="s">
        <v>116</v>
      </c>
      <c r="H118" s="12">
        <v>0.1081712962962963</v>
      </c>
      <c r="I118" s="12">
        <v>0.03553240740740741</v>
      </c>
      <c r="J118" s="12">
        <v>0.09696759259259259</v>
      </c>
      <c r="K118" s="12">
        <f t="shared" si="5"/>
        <v>0.2406712962962963</v>
      </c>
      <c r="L118" s="53">
        <f t="shared" si="4"/>
        <v>0.06250000000000006</v>
      </c>
    </row>
    <row r="119" spans="1:12" ht="14.25">
      <c r="A119" s="16" t="s">
        <v>447</v>
      </c>
      <c r="B119" s="4">
        <v>44</v>
      </c>
      <c r="C119" s="3" t="s">
        <v>215</v>
      </c>
      <c r="D119" s="3" t="s">
        <v>214</v>
      </c>
      <c r="E119" s="3" t="s">
        <v>213</v>
      </c>
      <c r="F119" s="1">
        <v>4984</v>
      </c>
      <c r="G119" s="3" t="s">
        <v>206</v>
      </c>
      <c r="H119" s="12">
        <v>0.1117939814814815</v>
      </c>
      <c r="I119" s="12">
        <v>0.03450231481481481</v>
      </c>
      <c r="J119" s="12">
        <v>0.09443287037037036</v>
      </c>
      <c r="K119" s="12">
        <f t="shared" si="5"/>
        <v>0.24072916666666666</v>
      </c>
      <c r="L119" s="53">
        <f t="shared" si="4"/>
        <v>0.06255787037037042</v>
      </c>
    </row>
    <row r="120" spans="1:12" ht="14.25">
      <c r="A120" s="16" t="s">
        <v>448</v>
      </c>
      <c r="B120" s="4">
        <v>69</v>
      </c>
      <c r="C120" s="3" t="s">
        <v>157</v>
      </c>
      <c r="D120" s="3" t="s">
        <v>156</v>
      </c>
      <c r="E120" s="3" t="s">
        <v>155</v>
      </c>
      <c r="F120" s="1">
        <v>11867</v>
      </c>
      <c r="G120" s="3" t="s">
        <v>148</v>
      </c>
      <c r="H120" s="12">
        <v>0.095775462962963</v>
      </c>
      <c r="I120" s="12">
        <v>0.02763888888888889</v>
      </c>
      <c r="J120" s="12">
        <v>0.1185648148148148</v>
      </c>
      <c r="K120" s="12">
        <f t="shared" si="5"/>
        <v>0.2419791666666667</v>
      </c>
      <c r="L120" s="53">
        <f t="shared" si="4"/>
        <v>0.06380787037037045</v>
      </c>
    </row>
    <row r="130" ht="15">
      <c r="C130" s="51"/>
    </row>
    <row r="132" ht="14.25">
      <c r="B132" s="2"/>
    </row>
    <row r="133" ht="14.25">
      <c r="B133" s="2"/>
    </row>
    <row r="134" ht="14.25">
      <c r="B134" s="2"/>
    </row>
    <row r="135" ht="14.25">
      <c r="B135" s="2"/>
    </row>
    <row r="136" ht="14.25">
      <c r="B136" s="2"/>
    </row>
    <row r="137" ht="14.25">
      <c r="B137" s="2"/>
    </row>
    <row r="138" ht="14.25">
      <c r="B138" s="2"/>
    </row>
    <row r="139" ht="14.25">
      <c r="B139" s="2"/>
    </row>
    <row r="140" ht="14.25">
      <c r="B140" s="2"/>
    </row>
    <row r="141" ht="14.25">
      <c r="B141" s="2"/>
    </row>
    <row r="142" spans="1:12" s="44" customFormat="1" ht="14.25">
      <c r="A142" s="16"/>
      <c r="B142" s="2"/>
      <c r="C142"/>
      <c r="D142"/>
      <c r="E142"/>
      <c r="F142"/>
      <c r="G142"/>
      <c r="I142"/>
      <c r="J142"/>
      <c r="K142"/>
      <c r="L142" s="53"/>
    </row>
    <row r="143" spans="1:12" s="44" customFormat="1" ht="14.25">
      <c r="A143" s="16"/>
      <c r="B143" s="2"/>
      <c r="C143"/>
      <c r="D143"/>
      <c r="E143"/>
      <c r="F143"/>
      <c r="G143"/>
      <c r="I143"/>
      <c r="J143"/>
      <c r="K143"/>
      <c r="L143" s="53"/>
    </row>
    <row r="144" spans="1:12" s="44" customFormat="1" ht="14.25">
      <c r="A144" s="16"/>
      <c r="B144" s="2"/>
      <c r="C144"/>
      <c r="D144"/>
      <c r="E144"/>
      <c r="F144"/>
      <c r="G144"/>
      <c r="I144"/>
      <c r="J144"/>
      <c r="K144"/>
      <c r="L144" s="53"/>
    </row>
    <row r="145" spans="1:12" s="44" customFormat="1" ht="14.25">
      <c r="A145" s="16"/>
      <c r="B145" s="2"/>
      <c r="C145"/>
      <c r="D145"/>
      <c r="E145"/>
      <c r="F145"/>
      <c r="G145"/>
      <c r="I145"/>
      <c r="J145"/>
      <c r="K145"/>
      <c r="L145" s="53"/>
    </row>
    <row r="146" spans="1:12" s="44" customFormat="1" ht="14.25">
      <c r="A146" s="16"/>
      <c r="B146" s="2"/>
      <c r="C146"/>
      <c r="D146"/>
      <c r="E146"/>
      <c r="F146"/>
      <c r="G146"/>
      <c r="I146"/>
      <c r="J146"/>
      <c r="K146"/>
      <c r="L146" s="53"/>
    </row>
    <row r="147" spans="1:12" s="44" customFormat="1" ht="14.25">
      <c r="A147" s="16"/>
      <c r="B147" s="2"/>
      <c r="C147"/>
      <c r="D147"/>
      <c r="E147"/>
      <c r="F147"/>
      <c r="G147"/>
      <c r="I147"/>
      <c r="J147"/>
      <c r="K147"/>
      <c r="L147" s="53"/>
    </row>
    <row r="148" spans="1:12" s="44" customFormat="1" ht="14.25">
      <c r="A148" s="16"/>
      <c r="B148" s="2"/>
      <c r="C148"/>
      <c r="D148"/>
      <c r="E148"/>
      <c r="F148"/>
      <c r="G148"/>
      <c r="I148"/>
      <c r="J148"/>
      <c r="K148"/>
      <c r="L148" s="53"/>
    </row>
    <row r="149" spans="1:12" s="44" customFormat="1" ht="14.25">
      <c r="A149" s="16"/>
      <c r="B149" s="2"/>
      <c r="C149"/>
      <c r="D149"/>
      <c r="E149"/>
      <c r="F149"/>
      <c r="G149"/>
      <c r="I149"/>
      <c r="J149"/>
      <c r="K149"/>
      <c r="L149" s="53"/>
    </row>
    <row r="150" spans="1:12" s="44" customFormat="1" ht="14.25">
      <c r="A150" s="16"/>
      <c r="B150" s="2"/>
      <c r="C150"/>
      <c r="D150"/>
      <c r="E150"/>
      <c r="F150"/>
      <c r="G150"/>
      <c r="I150"/>
      <c r="J150"/>
      <c r="K150"/>
      <c r="L150" s="53"/>
    </row>
    <row r="151" spans="1:12" s="44" customFormat="1" ht="14.25">
      <c r="A151" s="16"/>
      <c r="B151" s="2"/>
      <c r="C151"/>
      <c r="D151"/>
      <c r="E151"/>
      <c r="F151"/>
      <c r="G151"/>
      <c r="I151"/>
      <c r="J151"/>
      <c r="K151"/>
      <c r="L151" s="53"/>
    </row>
    <row r="154" spans="1:12" s="44" customFormat="1" ht="15">
      <c r="A154" s="16"/>
      <c r="B154" s="4"/>
      <c r="C154" s="6"/>
      <c r="D154"/>
      <c r="E154"/>
      <c r="F154" s="1"/>
      <c r="G154"/>
      <c r="I154"/>
      <c r="J154"/>
      <c r="K154"/>
      <c r="L154" s="53"/>
    </row>
    <row r="155" spans="1:12" s="44" customFormat="1" ht="15">
      <c r="A155" s="16"/>
      <c r="B155" s="4"/>
      <c r="C155" s="6"/>
      <c r="D155"/>
      <c r="E155"/>
      <c r="F155" s="1"/>
      <c r="G155"/>
      <c r="I155"/>
      <c r="J155"/>
      <c r="K155"/>
      <c r="L155" s="53"/>
    </row>
    <row r="156" spans="1:12" s="44" customFormat="1" ht="14.25">
      <c r="A156" s="37"/>
      <c r="B156" s="16"/>
      <c r="C156" s="3"/>
      <c r="D156" s="3"/>
      <c r="E156" s="3"/>
      <c r="F156" s="1"/>
      <c r="G156" s="3"/>
      <c r="I156"/>
      <c r="J156"/>
      <c r="K156"/>
      <c r="L156" s="53"/>
    </row>
    <row r="157" spans="1:12" s="44" customFormat="1" ht="14.25">
      <c r="A157" s="37"/>
      <c r="B157" s="16"/>
      <c r="C157" s="3"/>
      <c r="D157" s="8"/>
      <c r="E157" s="3"/>
      <c r="F157" s="1"/>
      <c r="G157" s="3"/>
      <c r="I157"/>
      <c r="J157"/>
      <c r="K157"/>
      <c r="L157" s="53"/>
    </row>
    <row r="158" spans="1:12" s="44" customFormat="1" ht="14.25">
      <c r="A158" s="37"/>
      <c r="B158" s="16"/>
      <c r="C158" s="3"/>
      <c r="D158" s="3"/>
      <c r="E158" s="3"/>
      <c r="F158" s="1"/>
      <c r="G158" s="3"/>
      <c r="I158"/>
      <c r="J158"/>
      <c r="K158"/>
      <c r="L158" s="53"/>
    </row>
    <row r="159" spans="1:12" s="44" customFormat="1" ht="14.25">
      <c r="A159" s="37"/>
      <c r="B159" s="38"/>
      <c r="C159" s="3"/>
      <c r="D159" s="3"/>
      <c r="E159" s="3"/>
      <c r="F159" s="1"/>
      <c r="G159" s="3"/>
      <c r="I159"/>
      <c r="J159"/>
      <c r="K159"/>
      <c r="L159" s="53"/>
    </row>
  </sheetData>
  <sheetProtection/>
  <mergeCells count="2">
    <mergeCell ref="A1:L1"/>
    <mergeCell ref="A3:L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B85">
      <selection activeCell="H8" sqref="H8"/>
    </sheetView>
  </sheetViews>
  <sheetFormatPr defaultColWidth="9.140625" defaultRowHeight="15"/>
  <cols>
    <col min="1" max="1" width="6.8515625" style="16" hidden="1" customWidth="1"/>
    <col min="2" max="2" width="4.57421875" style="0" customWidth="1"/>
    <col min="3" max="3" width="22.7109375" style="0" customWidth="1"/>
    <col min="4" max="4" width="23.28125" style="0" customWidth="1"/>
    <col min="5" max="5" width="11.57421875" style="0" hidden="1" customWidth="1"/>
    <col min="6" max="6" width="0" style="0" hidden="1" customWidth="1"/>
    <col min="7" max="7" width="11.00390625" style="0" customWidth="1"/>
    <col min="8" max="8" width="10.57421875" style="0" customWidth="1"/>
  </cols>
  <sheetData>
    <row r="1" spans="1:7" ht="18">
      <c r="A1" s="76" t="s">
        <v>356</v>
      </c>
      <c r="B1" s="79"/>
      <c r="C1" s="79"/>
      <c r="D1" s="79"/>
      <c r="E1" s="79"/>
      <c r="F1" s="79"/>
      <c r="G1" s="79"/>
    </row>
    <row r="2" spans="1:7" ht="6" customHeight="1">
      <c r="A2" s="23"/>
      <c r="B2" s="17"/>
      <c r="C2" s="17"/>
      <c r="D2" s="17"/>
      <c r="E2" s="17"/>
      <c r="F2" s="17"/>
      <c r="G2" s="17"/>
    </row>
    <row r="3" spans="1:7" ht="18">
      <c r="A3" s="76" t="s">
        <v>535</v>
      </c>
      <c r="B3" s="79"/>
      <c r="C3" s="79"/>
      <c r="D3" s="79"/>
      <c r="E3" s="79"/>
      <c r="F3" s="79"/>
      <c r="G3" s="79"/>
    </row>
    <row r="4" spans="1:7" ht="7.5" customHeight="1">
      <c r="A4" s="23"/>
      <c r="B4" s="17"/>
      <c r="C4" s="17"/>
      <c r="D4" s="17"/>
      <c r="E4" s="17"/>
      <c r="F4" s="17"/>
      <c r="G4" s="17"/>
    </row>
    <row r="5" spans="1:8" ht="33.75" customHeight="1">
      <c r="A5" s="10" t="s">
        <v>350</v>
      </c>
      <c r="B5" s="46" t="s">
        <v>347</v>
      </c>
      <c r="C5" s="46" t="s">
        <v>346</v>
      </c>
      <c r="D5" s="46" t="s">
        <v>345</v>
      </c>
      <c r="E5" s="46" t="s">
        <v>344</v>
      </c>
      <c r="F5" s="10" t="s">
        <v>343</v>
      </c>
      <c r="G5" s="46" t="s">
        <v>342</v>
      </c>
      <c r="H5" s="46" t="s">
        <v>536</v>
      </c>
    </row>
    <row r="6" spans="1:8" ht="14.25">
      <c r="A6" s="16" t="s">
        <v>448</v>
      </c>
      <c r="B6" s="4">
        <v>69</v>
      </c>
      <c r="C6" s="3" t="s">
        <v>157</v>
      </c>
      <c r="D6" s="3" t="s">
        <v>156</v>
      </c>
      <c r="E6" s="3" t="s">
        <v>155</v>
      </c>
      <c r="F6" s="1">
        <v>11867</v>
      </c>
      <c r="G6" s="3" t="s">
        <v>148</v>
      </c>
      <c r="H6" s="56">
        <v>0.3958333333333333</v>
      </c>
    </row>
    <row r="7" spans="1:8" ht="14.25">
      <c r="A7" s="16" t="s">
        <v>447</v>
      </c>
      <c r="B7" s="4">
        <v>44</v>
      </c>
      <c r="C7" s="3" t="s">
        <v>215</v>
      </c>
      <c r="D7" s="3" t="s">
        <v>214</v>
      </c>
      <c r="E7" s="3" t="s">
        <v>213</v>
      </c>
      <c r="F7" s="1">
        <v>4984</v>
      </c>
      <c r="G7" s="3" t="s">
        <v>206</v>
      </c>
      <c r="H7" s="56">
        <v>0.3965277777777778</v>
      </c>
    </row>
    <row r="8" spans="1:8" ht="14.25">
      <c r="A8" s="16" t="s">
        <v>446</v>
      </c>
      <c r="B8" s="4">
        <v>80</v>
      </c>
      <c r="C8" s="3" t="s">
        <v>130</v>
      </c>
      <c r="D8" s="3" t="s">
        <v>129</v>
      </c>
      <c r="E8" s="3" t="s">
        <v>128</v>
      </c>
      <c r="F8" s="1">
        <v>13135</v>
      </c>
      <c r="G8" s="3" t="s">
        <v>116</v>
      </c>
      <c r="H8" s="56">
        <v>0.397222222222222</v>
      </c>
    </row>
    <row r="9" spans="1:8" ht="14.25">
      <c r="A9" s="16" t="s">
        <v>445</v>
      </c>
      <c r="B9" s="4">
        <v>79</v>
      </c>
      <c r="C9" s="3" t="s">
        <v>132</v>
      </c>
      <c r="D9" s="3" t="s">
        <v>129</v>
      </c>
      <c r="E9" s="3" t="s">
        <v>131</v>
      </c>
      <c r="F9" s="1">
        <v>10716</v>
      </c>
      <c r="G9" s="3" t="s">
        <v>116</v>
      </c>
      <c r="H9" s="56">
        <v>0.397916666666667</v>
      </c>
    </row>
    <row r="10" spans="1:8" ht="14.25">
      <c r="A10" s="16" t="s">
        <v>444</v>
      </c>
      <c r="B10" s="4">
        <v>105</v>
      </c>
      <c r="C10" s="3" t="s">
        <v>83</v>
      </c>
      <c r="D10" s="3" t="s">
        <v>82</v>
      </c>
      <c r="E10" s="3" t="s">
        <v>81</v>
      </c>
      <c r="F10" s="1">
        <v>3818</v>
      </c>
      <c r="G10" s="3" t="s">
        <v>71</v>
      </c>
      <c r="H10" s="56">
        <v>0.398611111111111</v>
      </c>
    </row>
    <row r="11" spans="1:8" ht="14.25">
      <c r="A11" s="16" t="s">
        <v>443</v>
      </c>
      <c r="B11" s="4">
        <v>144</v>
      </c>
      <c r="C11" s="5" t="s">
        <v>15</v>
      </c>
      <c r="D11" s="3" t="s">
        <v>14</v>
      </c>
      <c r="E11" s="3" t="s">
        <v>13</v>
      </c>
      <c r="F11" s="1">
        <v>10755</v>
      </c>
      <c r="G11" s="3" t="s">
        <v>12</v>
      </c>
      <c r="H11" s="56">
        <v>0.399305555555556</v>
      </c>
    </row>
    <row r="12" spans="1:8" ht="14.25">
      <c r="A12" s="16" t="s">
        <v>442</v>
      </c>
      <c r="B12" s="4">
        <v>101</v>
      </c>
      <c r="C12" s="3" t="s">
        <v>93</v>
      </c>
      <c r="D12" s="3" t="s">
        <v>88</v>
      </c>
      <c r="E12" s="3" t="s">
        <v>92</v>
      </c>
      <c r="F12" s="1">
        <v>17995</v>
      </c>
      <c r="G12" s="3" t="s">
        <v>84</v>
      </c>
      <c r="H12" s="56">
        <v>0.4</v>
      </c>
    </row>
    <row r="13" spans="1:8" ht="14.25">
      <c r="A13" s="16" t="s">
        <v>441</v>
      </c>
      <c r="B13" s="4">
        <v>143</v>
      </c>
      <c r="C13" s="3" t="s">
        <v>17</v>
      </c>
      <c r="D13" s="3" t="s">
        <v>14</v>
      </c>
      <c r="E13" s="3" t="s">
        <v>16</v>
      </c>
      <c r="F13" s="1">
        <v>14900</v>
      </c>
      <c r="G13" s="3" t="s">
        <v>12</v>
      </c>
      <c r="H13" s="56">
        <v>0.400694444444445</v>
      </c>
    </row>
    <row r="14" spans="1:8" ht="14.25">
      <c r="A14" s="16" t="s">
        <v>440</v>
      </c>
      <c r="B14" s="4">
        <v>40</v>
      </c>
      <c r="C14" s="3" t="s">
        <v>225</v>
      </c>
      <c r="D14" s="3" t="s">
        <v>224</v>
      </c>
      <c r="E14" s="3" t="s">
        <v>223</v>
      </c>
      <c r="F14" s="1">
        <v>5395</v>
      </c>
      <c r="G14" s="3" t="s">
        <v>206</v>
      </c>
      <c r="H14" s="56">
        <v>0.401388888888889</v>
      </c>
    </row>
    <row r="15" spans="1:8" ht="14.25">
      <c r="A15" s="16" t="s">
        <v>439</v>
      </c>
      <c r="B15" s="4">
        <v>122</v>
      </c>
      <c r="C15" s="3" t="s">
        <v>46</v>
      </c>
      <c r="D15" s="3" t="s">
        <v>40</v>
      </c>
      <c r="E15" s="3" t="s">
        <v>45</v>
      </c>
      <c r="F15" s="1">
        <v>13943</v>
      </c>
      <c r="G15" s="3" t="s">
        <v>38</v>
      </c>
      <c r="H15" s="56">
        <v>0.402083333333334</v>
      </c>
    </row>
    <row r="16" spans="1:8" ht="14.25">
      <c r="A16" s="16" t="s">
        <v>438</v>
      </c>
      <c r="B16" s="4">
        <v>141</v>
      </c>
      <c r="C16" s="3" t="s">
        <v>20</v>
      </c>
      <c r="D16" s="3" t="s">
        <v>19</v>
      </c>
      <c r="E16" s="3" t="s">
        <v>18</v>
      </c>
      <c r="F16" s="1">
        <v>14958</v>
      </c>
      <c r="G16" s="3" t="s">
        <v>12</v>
      </c>
      <c r="H16" s="56">
        <v>0.402777777777778</v>
      </c>
    </row>
    <row r="17" spans="1:8" ht="14.25">
      <c r="A17" s="16" t="s">
        <v>437</v>
      </c>
      <c r="B17" s="4">
        <v>4</v>
      </c>
      <c r="C17" s="3" t="s">
        <v>331</v>
      </c>
      <c r="D17" s="3" t="s">
        <v>330</v>
      </c>
      <c r="E17" s="3" t="s">
        <v>329</v>
      </c>
      <c r="F17" s="1" t="s">
        <v>328</v>
      </c>
      <c r="G17" s="3" t="s">
        <v>327</v>
      </c>
      <c r="H17" s="56">
        <v>0.403472222222223</v>
      </c>
    </row>
    <row r="18" spans="1:8" ht="14.25">
      <c r="A18" s="16" t="s">
        <v>436</v>
      </c>
      <c r="B18" s="4">
        <v>66</v>
      </c>
      <c r="C18" s="3" t="s">
        <v>163</v>
      </c>
      <c r="D18" s="3" t="s">
        <v>161</v>
      </c>
      <c r="E18" s="3" t="s">
        <v>126</v>
      </c>
      <c r="F18" s="1">
        <v>16893</v>
      </c>
      <c r="G18" s="3" t="s">
        <v>148</v>
      </c>
      <c r="H18" s="56">
        <v>0.404166666666667</v>
      </c>
    </row>
    <row r="19" spans="1:8" ht="14.25">
      <c r="A19" s="16" t="s">
        <v>435</v>
      </c>
      <c r="B19" s="4">
        <v>145</v>
      </c>
      <c r="C19" s="3" t="s">
        <v>11</v>
      </c>
      <c r="D19" s="3" t="s">
        <v>8</v>
      </c>
      <c r="E19" s="3" t="s">
        <v>10</v>
      </c>
      <c r="F19" s="1">
        <v>17734</v>
      </c>
      <c r="G19" s="3" t="s">
        <v>0</v>
      </c>
      <c r="H19" s="56">
        <v>0.404861111111112</v>
      </c>
    </row>
    <row r="20" spans="1:8" ht="14.25">
      <c r="A20" s="16" t="s">
        <v>434</v>
      </c>
      <c r="B20" s="4">
        <v>147</v>
      </c>
      <c r="C20" s="3" t="s">
        <v>6</v>
      </c>
      <c r="D20" s="3" t="s">
        <v>5</v>
      </c>
      <c r="E20" s="3" t="s">
        <v>4</v>
      </c>
      <c r="F20" s="1">
        <v>13031</v>
      </c>
      <c r="G20" s="3" t="s">
        <v>0</v>
      </c>
      <c r="H20" s="56">
        <v>0.405555555555556</v>
      </c>
    </row>
    <row r="21" spans="1:8" ht="14.25">
      <c r="A21" s="16" t="s">
        <v>433</v>
      </c>
      <c r="B21" s="4">
        <v>18</v>
      </c>
      <c r="C21" s="3" t="s">
        <v>294</v>
      </c>
      <c r="D21" s="3" t="s">
        <v>291</v>
      </c>
      <c r="E21" s="3" t="s">
        <v>293</v>
      </c>
      <c r="F21" s="1" t="s">
        <v>292</v>
      </c>
      <c r="G21" s="3" t="s">
        <v>291</v>
      </c>
      <c r="H21" s="56">
        <v>0.406250000000001</v>
      </c>
    </row>
    <row r="22" spans="1:8" ht="14.25">
      <c r="A22" s="16" t="s">
        <v>432</v>
      </c>
      <c r="B22" s="4">
        <v>106</v>
      </c>
      <c r="C22" s="3" t="s">
        <v>80</v>
      </c>
      <c r="D22" s="3" t="s">
        <v>73</v>
      </c>
      <c r="E22" s="3" t="s">
        <v>79</v>
      </c>
      <c r="F22" s="1">
        <v>9643</v>
      </c>
      <c r="G22" s="3" t="s">
        <v>71</v>
      </c>
      <c r="H22" s="56">
        <v>0.406944444444445</v>
      </c>
    </row>
    <row r="23" spans="1:8" ht="14.25">
      <c r="A23" s="16" t="s">
        <v>431</v>
      </c>
      <c r="B23" s="4">
        <v>94</v>
      </c>
      <c r="C23" s="3" t="s">
        <v>109</v>
      </c>
      <c r="D23" s="3" t="s">
        <v>106</v>
      </c>
      <c r="E23" s="3" t="s">
        <v>108</v>
      </c>
      <c r="F23" s="1">
        <v>18492</v>
      </c>
      <c r="G23" s="3" t="s">
        <v>98</v>
      </c>
      <c r="H23" s="56">
        <v>0.40763888888889</v>
      </c>
    </row>
    <row r="24" spans="1:8" ht="14.25">
      <c r="A24" s="16" t="s">
        <v>430</v>
      </c>
      <c r="B24" s="4">
        <v>77</v>
      </c>
      <c r="C24" s="3" t="s">
        <v>139</v>
      </c>
      <c r="D24" s="3" t="s">
        <v>138</v>
      </c>
      <c r="E24" s="3" t="s">
        <v>137</v>
      </c>
      <c r="F24" s="1">
        <v>14513</v>
      </c>
      <c r="G24" s="3" t="s">
        <v>136</v>
      </c>
      <c r="H24" s="56">
        <v>0.408333333333334</v>
      </c>
    </row>
    <row r="25" spans="1:8" ht="14.25">
      <c r="A25" s="16" t="s">
        <v>429</v>
      </c>
      <c r="B25" s="4">
        <v>148</v>
      </c>
      <c r="C25" s="3" t="s">
        <v>3</v>
      </c>
      <c r="D25" s="3" t="s">
        <v>2</v>
      </c>
      <c r="E25" s="3" t="s">
        <v>1</v>
      </c>
      <c r="F25" s="1">
        <v>1134</v>
      </c>
      <c r="G25" s="3" t="s">
        <v>0</v>
      </c>
      <c r="H25" s="56">
        <v>0.409027777777779</v>
      </c>
    </row>
    <row r="26" spans="1:8" ht="14.25">
      <c r="A26" s="16" t="s">
        <v>428</v>
      </c>
      <c r="B26" s="4">
        <v>118</v>
      </c>
      <c r="C26" s="3" t="s">
        <v>58</v>
      </c>
      <c r="D26" s="3" t="s">
        <v>57</v>
      </c>
      <c r="E26" s="3" t="s">
        <v>56</v>
      </c>
      <c r="F26" s="1">
        <v>15648</v>
      </c>
      <c r="G26" s="3" t="s">
        <v>47</v>
      </c>
      <c r="H26" s="56">
        <v>0.409722222222223</v>
      </c>
    </row>
    <row r="27" spans="1:8" ht="14.25">
      <c r="A27" s="16" t="s">
        <v>427</v>
      </c>
      <c r="B27" s="4">
        <v>123</v>
      </c>
      <c r="C27" s="3" t="s">
        <v>44</v>
      </c>
      <c r="D27" s="3" t="s">
        <v>38</v>
      </c>
      <c r="E27" s="3" t="s">
        <v>43</v>
      </c>
      <c r="F27" s="1" t="s">
        <v>42</v>
      </c>
      <c r="G27" s="3" t="s">
        <v>38</v>
      </c>
      <c r="H27" s="56">
        <v>0.410416666666668</v>
      </c>
    </row>
    <row r="28" spans="1:8" ht="14.25">
      <c r="A28" s="16" t="s">
        <v>426</v>
      </c>
      <c r="B28" s="4">
        <v>125</v>
      </c>
      <c r="C28" s="3" t="s">
        <v>41</v>
      </c>
      <c r="D28" s="3" t="s">
        <v>40</v>
      </c>
      <c r="E28" s="3" t="s">
        <v>39</v>
      </c>
      <c r="F28" s="1">
        <v>18728</v>
      </c>
      <c r="G28" s="3" t="s">
        <v>38</v>
      </c>
      <c r="H28" s="56">
        <v>0.411111111111112</v>
      </c>
    </row>
    <row r="29" spans="1:8" ht="14.25">
      <c r="A29" s="16" t="s">
        <v>425</v>
      </c>
      <c r="B29" s="4">
        <v>13</v>
      </c>
      <c r="C29" s="3" t="s">
        <v>309</v>
      </c>
      <c r="D29" s="3" t="s">
        <v>291</v>
      </c>
      <c r="E29" s="3" t="s">
        <v>308</v>
      </c>
      <c r="F29" s="1" t="s">
        <v>307</v>
      </c>
      <c r="G29" s="3" t="s">
        <v>291</v>
      </c>
      <c r="H29" s="56">
        <v>0.411805555555557</v>
      </c>
    </row>
    <row r="30" spans="1:8" ht="14.25">
      <c r="A30" s="16" t="s">
        <v>424</v>
      </c>
      <c r="B30" s="4">
        <v>8</v>
      </c>
      <c r="C30" s="3" t="s">
        <v>319</v>
      </c>
      <c r="D30" s="3" t="s">
        <v>313</v>
      </c>
      <c r="E30" s="3" t="s">
        <v>318</v>
      </c>
      <c r="F30" s="1" t="s">
        <v>317</v>
      </c>
      <c r="G30" s="3" t="s">
        <v>313</v>
      </c>
      <c r="H30" s="56">
        <v>0.412500000000001</v>
      </c>
    </row>
    <row r="31" spans="1:8" ht="14.25">
      <c r="A31" s="16" t="s">
        <v>423</v>
      </c>
      <c r="B31" s="4">
        <v>83</v>
      </c>
      <c r="C31" s="3" t="s">
        <v>127</v>
      </c>
      <c r="D31" s="3" t="s">
        <v>124</v>
      </c>
      <c r="E31" s="3" t="s">
        <v>126</v>
      </c>
      <c r="F31" s="1">
        <v>18532</v>
      </c>
      <c r="G31" s="3" t="s">
        <v>119</v>
      </c>
      <c r="H31" s="56">
        <v>0.413194444444446</v>
      </c>
    </row>
    <row r="32" spans="1:8" ht="14.25">
      <c r="A32" s="16" t="s">
        <v>422</v>
      </c>
      <c r="B32" s="4">
        <v>126</v>
      </c>
      <c r="C32" s="3" t="s">
        <v>37</v>
      </c>
      <c r="D32" s="3" t="s">
        <v>33</v>
      </c>
      <c r="E32" s="3" t="s">
        <v>36</v>
      </c>
      <c r="F32" s="1" t="s">
        <v>35</v>
      </c>
      <c r="G32" s="3" t="s">
        <v>30</v>
      </c>
      <c r="H32" s="56">
        <v>0.41388888888889</v>
      </c>
    </row>
    <row r="33" spans="1:8" ht="14.25">
      <c r="A33" s="16" t="s">
        <v>421</v>
      </c>
      <c r="B33" s="4">
        <v>71</v>
      </c>
      <c r="C33" s="3" t="s">
        <v>154</v>
      </c>
      <c r="D33" s="8" t="s">
        <v>153</v>
      </c>
      <c r="E33" s="3" t="s">
        <v>152</v>
      </c>
      <c r="F33" s="1">
        <v>13717</v>
      </c>
      <c r="G33" s="3" t="s">
        <v>148</v>
      </c>
      <c r="H33" s="56">
        <v>0.414583333333335</v>
      </c>
    </row>
    <row r="34" spans="1:8" ht="14.25">
      <c r="A34" s="16" t="s">
        <v>420</v>
      </c>
      <c r="B34" s="4">
        <v>120</v>
      </c>
      <c r="C34" s="3" t="s">
        <v>53</v>
      </c>
      <c r="D34" s="3" t="s">
        <v>506</v>
      </c>
      <c r="E34" s="3" t="s">
        <v>51</v>
      </c>
      <c r="F34" s="1">
        <v>18819</v>
      </c>
      <c r="G34" s="3" t="s">
        <v>47</v>
      </c>
      <c r="H34" s="56">
        <v>0.415277777777779</v>
      </c>
    </row>
    <row r="35" spans="1:8" ht="14.25">
      <c r="A35" s="16" t="s">
        <v>419</v>
      </c>
      <c r="B35" s="4">
        <v>98</v>
      </c>
      <c r="C35" s="3" t="s">
        <v>100</v>
      </c>
      <c r="D35" s="3" t="s">
        <v>8</v>
      </c>
      <c r="E35" s="3" t="s">
        <v>99</v>
      </c>
      <c r="F35" s="1">
        <v>3277</v>
      </c>
      <c r="G35" s="3" t="s">
        <v>98</v>
      </c>
      <c r="H35" s="56">
        <v>0.415972222222224</v>
      </c>
    </row>
    <row r="36" spans="1:8" ht="14.25">
      <c r="A36" s="16" t="s">
        <v>418</v>
      </c>
      <c r="B36" s="4">
        <v>73</v>
      </c>
      <c r="C36" s="3" t="s">
        <v>147</v>
      </c>
      <c r="D36" s="3" t="s">
        <v>138</v>
      </c>
      <c r="E36" s="3" t="s">
        <v>146</v>
      </c>
      <c r="F36" s="1">
        <v>14087</v>
      </c>
      <c r="G36" s="3" t="s">
        <v>136</v>
      </c>
      <c r="H36" s="56">
        <v>0.416666666666668</v>
      </c>
    </row>
    <row r="37" spans="1:8" ht="14.25">
      <c r="A37" s="16" t="s">
        <v>417</v>
      </c>
      <c r="B37" s="4">
        <v>6</v>
      </c>
      <c r="C37" s="3" t="s">
        <v>324</v>
      </c>
      <c r="D37" s="3" t="s">
        <v>313</v>
      </c>
      <c r="E37" s="3" t="s">
        <v>323</v>
      </c>
      <c r="F37" s="1">
        <v>3006</v>
      </c>
      <c r="G37" s="3" t="s">
        <v>313</v>
      </c>
      <c r="H37" s="56">
        <v>0.417361111111113</v>
      </c>
    </row>
    <row r="38" spans="1:8" ht="14.25">
      <c r="A38" s="16" t="s">
        <v>416</v>
      </c>
      <c r="B38" s="4">
        <v>99</v>
      </c>
      <c r="C38" s="3" t="s">
        <v>97</v>
      </c>
      <c r="D38" s="3" t="s">
        <v>88</v>
      </c>
      <c r="E38" s="3" t="s">
        <v>96</v>
      </c>
      <c r="F38" s="1">
        <v>11498</v>
      </c>
      <c r="G38" s="3" t="s">
        <v>84</v>
      </c>
      <c r="H38" s="56">
        <v>0.418055555555557</v>
      </c>
    </row>
    <row r="39" spans="1:8" ht="14.25">
      <c r="A39" s="16" t="s">
        <v>415</v>
      </c>
      <c r="B39" s="4">
        <v>52</v>
      </c>
      <c r="C39" s="3" t="s">
        <v>197</v>
      </c>
      <c r="D39" s="3" t="s">
        <v>196</v>
      </c>
      <c r="E39" s="3" t="s">
        <v>195</v>
      </c>
      <c r="F39" s="1">
        <v>19067</v>
      </c>
      <c r="G39" s="3" t="s">
        <v>188</v>
      </c>
      <c r="H39" s="56">
        <v>0.418750000000002</v>
      </c>
    </row>
    <row r="40" spans="1:8" ht="14.25">
      <c r="A40" s="16" t="s">
        <v>414</v>
      </c>
      <c r="B40" s="4">
        <v>75</v>
      </c>
      <c r="C40" s="3" t="s">
        <v>143</v>
      </c>
      <c r="D40" s="3" t="s">
        <v>138</v>
      </c>
      <c r="E40" s="3" t="s">
        <v>142</v>
      </c>
      <c r="F40" s="1">
        <v>12966</v>
      </c>
      <c r="G40" s="3" t="s">
        <v>136</v>
      </c>
      <c r="H40" s="56">
        <v>0.419444444444446</v>
      </c>
    </row>
    <row r="41" spans="1:8" ht="14.25">
      <c r="A41" s="16" t="s">
        <v>413</v>
      </c>
      <c r="B41" s="4">
        <v>104</v>
      </c>
      <c r="C41" s="3" t="s">
        <v>87</v>
      </c>
      <c r="D41" s="3" t="s">
        <v>86</v>
      </c>
      <c r="E41" s="3" t="s">
        <v>85</v>
      </c>
      <c r="F41" s="1">
        <v>13230</v>
      </c>
      <c r="G41" s="3" t="s">
        <v>84</v>
      </c>
      <c r="H41" s="56">
        <v>0.420138888888891</v>
      </c>
    </row>
    <row r="42" spans="1:8" ht="14.25">
      <c r="A42" s="16" t="s">
        <v>412</v>
      </c>
      <c r="B42" s="4">
        <v>96</v>
      </c>
      <c r="C42" s="3" t="s">
        <v>104</v>
      </c>
      <c r="D42" s="3" t="s">
        <v>8</v>
      </c>
      <c r="E42" s="3" t="s">
        <v>103</v>
      </c>
      <c r="F42" s="1">
        <v>18690</v>
      </c>
      <c r="G42" s="3" t="s">
        <v>98</v>
      </c>
      <c r="H42" s="56">
        <v>0.420833333333335</v>
      </c>
    </row>
    <row r="43" spans="1:8" ht="14.25">
      <c r="A43" s="16" t="s">
        <v>411</v>
      </c>
      <c r="B43" s="4">
        <v>93</v>
      </c>
      <c r="C43" s="3" t="s">
        <v>112</v>
      </c>
      <c r="D43" s="8" t="s">
        <v>111</v>
      </c>
      <c r="E43" s="3" t="s">
        <v>110</v>
      </c>
      <c r="F43" s="1">
        <v>17650</v>
      </c>
      <c r="G43" s="3" t="s">
        <v>25</v>
      </c>
      <c r="H43" s="56">
        <v>0.42152777777778</v>
      </c>
    </row>
    <row r="44" spans="1:8" ht="14.25">
      <c r="A44" s="16" t="s">
        <v>410</v>
      </c>
      <c r="B44" s="4">
        <v>62</v>
      </c>
      <c r="C44" s="3" t="s">
        <v>368</v>
      </c>
      <c r="D44" s="3" t="s">
        <v>5</v>
      </c>
      <c r="E44" s="3" t="s">
        <v>172</v>
      </c>
      <c r="F44" s="1">
        <v>17795</v>
      </c>
      <c r="G44" s="3" t="s">
        <v>164</v>
      </c>
      <c r="H44" s="56">
        <v>0.422222222222224</v>
      </c>
    </row>
    <row r="45" spans="1:8" ht="14.25">
      <c r="A45" s="16" t="s">
        <v>409</v>
      </c>
      <c r="B45" s="4">
        <v>46</v>
      </c>
      <c r="C45" s="3" t="s">
        <v>212</v>
      </c>
      <c r="D45" s="3" t="s">
        <v>211</v>
      </c>
      <c r="E45" s="3" t="s">
        <v>210</v>
      </c>
      <c r="F45" s="1">
        <v>4657</v>
      </c>
      <c r="G45" s="3" t="s">
        <v>206</v>
      </c>
      <c r="H45" s="56">
        <v>0.422916666666669</v>
      </c>
    </row>
    <row r="46" spans="1:8" ht="14.25">
      <c r="A46" s="16" t="s">
        <v>408</v>
      </c>
      <c r="B46" s="4">
        <v>12</v>
      </c>
      <c r="C46" s="3" t="s">
        <v>312</v>
      </c>
      <c r="D46" s="3" t="s">
        <v>291</v>
      </c>
      <c r="E46" s="3" t="s">
        <v>311</v>
      </c>
      <c r="F46" s="1" t="s">
        <v>310</v>
      </c>
      <c r="G46" s="3" t="s">
        <v>291</v>
      </c>
      <c r="H46" s="56">
        <v>0.423611111111113</v>
      </c>
    </row>
    <row r="47" spans="1:8" ht="14.25">
      <c r="A47" s="16" t="s">
        <v>407</v>
      </c>
      <c r="B47" s="4">
        <v>9</v>
      </c>
      <c r="C47" s="3" t="s">
        <v>316</v>
      </c>
      <c r="D47" s="3" t="s">
        <v>313</v>
      </c>
      <c r="E47" s="3" t="s">
        <v>315</v>
      </c>
      <c r="F47" s="1" t="s">
        <v>314</v>
      </c>
      <c r="G47" s="3" t="s">
        <v>313</v>
      </c>
      <c r="H47" s="56">
        <v>0.424305555555558</v>
      </c>
    </row>
    <row r="48" spans="1:8" ht="14.25">
      <c r="A48" s="16" t="s">
        <v>406</v>
      </c>
      <c r="B48" s="4">
        <v>41</v>
      </c>
      <c r="C48" s="3" t="s">
        <v>222</v>
      </c>
      <c r="D48" s="3" t="s">
        <v>221</v>
      </c>
      <c r="E48" s="3" t="s">
        <v>220</v>
      </c>
      <c r="F48" s="1" t="s">
        <v>219</v>
      </c>
      <c r="G48" s="3" t="s">
        <v>206</v>
      </c>
      <c r="H48" s="56">
        <v>0.425000000000002</v>
      </c>
    </row>
    <row r="49" spans="1:8" ht="14.25">
      <c r="A49" s="16" t="s">
        <v>405</v>
      </c>
      <c r="B49" s="4">
        <v>59</v>
      </c>
      <c r="C49" s="3" t="s">
        <v>181</v>
      </c>
      <c r="D49" s="3" t="s">
        <v>178</v>
      </c>
      <c r="E49" s="3" t="s">
        <v>180</v>
      </c>
      <c r="F49" s="1">
        <v>19062</v>
      </c>
      <c r="G49" s="3" t="s">
        <v>174</v>
      </c>
      <c r="H49" s="56">
        <v>0.425694444444447</v>
      </c>
    </row>
    <row r="50" spans="1:8" ht="14.25">
      <c r="A50" s="16" t="s">
        <v>404</v>
      </c>
      <c r="B50" s="4">
        <v>15</v>
      </c>
      <c r="C50" s="3" t="s">
        <v>303</v>
      </c>
      <c r="D50" s="3" t="s">
        <v>291</v>
      </c>
      <c r="E50" s="3" t="s">
        <v>302</v>
      </c>
      <c r="F50" s="1" t="s">
        <v>301</v>
      </c>
      <c r="G50" s="3" t="s">
        <v>291</v>
      </c>
      <c r="H50" s="56">
        <v>0.426388888888891</v>
      </c>
    </row>
    <row r="51" spans="1:8" ht="14.25">
      <c r="A51" s="16" t="s">
        <v>403</v>
      </c>
      <c r="B51" s="4">
        <v>78</v>
      </c>
      <c r="C51" s="3" t="s">
        <v>135</v>
      </c>
      <c r="D51" s="3" t="s">
        <v>134</v>
      </c>
      <c r="E51" s="3" t="s">
        <v>133</v>
      </c>
      <c r="F51" s="1">
        <v>10724</v>
      </c>
      <c r="G51" s="3" t="s">
        <v>116</v>
      </c>
      <c r="H51" s="56">
        <v>0.427083333333336</v>
      </c>
    </row>
    <row r="52" spans="1:8" ht="14.25">
      <c r="A52" s="16" t="s">
        <v>402</v>
      </c>
      <c r="B52" s="4">
        <v>108</v>
      </c>
      <c r="C52" s="3" t="s">
        <v>76</v>
      </c>
      <c r="D52" s="3" t="s">
        <v>73</v>
      </c>
      <c r="E52" s="3" t="s">
        <v>75</v>
      </c>
      <c r="F52" s="1">
        <v>12832</v>
      </c>
      <c r="G52" s="3" t="s">
        <v>71</v>
      </c>
      <c r="H52" s="56">
        <v>0.42777777777778</v>
      </c>
    </row>
    <row r="53" spans="1:8" ht="14.25">
      <c r="A53" s="16" t="s">
        <v>401</v>
      </c>
      <c r="B53" s="4">
        <v>127</v>
      </c>
      <c r="C53" s="3" t="s">
        <v>34</v>
      </c>
      <c r="D53" s="3" t="s">
        <v>33</v>
      </c>
      <c r="E53" s="3" t="s">
        <v>32</v>
      </c>
      <c r="F53" s="1" t="s">
        <v>31</v>
      </c>
      <c r="G53" s="3" t="s">
        <v>30</v>
      </c>
      <c r="H53" s="56">
        <v>0.428472222222225</v>
      </c>
    </row>
    <row r="54" spans="1:8" ht="14.25">
      <c r="A54" s="16" t="s">
        <v>400</v>
      </c>
      <c r="B54" s="4">
        <v>110</v>
      </c>
      <c r="C54" s="3" t="s">
        <v>74</v>
      </c>
      <c r="D54" s="3" t="s">
        <v>73</v>
      </c>
      <c r="E54" s="3" t="s">
        <v>72</v>
      </c>
      <c r="F54" s="1">
        <v>18163</v>
      </c>
      <c r="G54" s="3" t="s">
        <v>71</v>
      </c>
      <c r="H54" s="56">
        <v>0.429166666666669</v>
      </c>
    </row>
    <row r="55" spans="1:8" ht="14.25">
      <c r="A55" s="16" t="s">
        <v>399</v>
      </c>
      <c r="B55" s="4">
        <v>54</v>
      </c>
      <c r="C55" s="3" t="s">
        <v>191</v>
      </c>
      <c r="D55" s="3" t="s">
        <v>190</v>
      </c>
      <c r="E55" s="3" t="s">
        <v>189</v>
      </c>
      <c r="F55" s="1">
        <v>12830</v>
      </c>
      <c r="G55" s="3" t="s">
        <v>188</v>
      </c>
      <c r="H55" s="56">
        <v>0.429861111111114</v>
      </c>
    </row>
    <row r="56" spans="1:8" ht="14.25">
      <c r="A56" s="16" t="s">
        <v>398</v>
      </c>
      <c r="B56" s="4">
        <v>113</v>
      </c>
      <c r="C56" s="3" t="s">
        <v>70</v>
      </c>
      <c r="D56" s="3" t="s">
        <v>63</v>
      </c>
      <c r="E56" s="3" t="s">
        <v>69</v>
      </c>
      <c r="F56" s="1">
        <v>11526</v>
      </c>
      <c r="G56" s="3" t="s">
        <v>61</v>
      </c>
      <c r="H56" s="56">
        <v>0.430555555555558</v>
      </c>
    </row>
    <row r="57" spans="1:8" ht="14.25">
      <c r="A57" s="16" t="s">
        <v>397</v>
      </c>
      <c r="B57" s="4">
        <v>76</v>
      </c>
      <c r="C57" s="3" t="s">
        <v>141</v>
      </c>
      <c r="D57" s="3" t="s">
        <v>138</v>
      </c>
      <c r="E57" s="3" t="s">
        <v>140</v>
      </c>
      <c r="F57" s="1">
        <v>19009</v>
      </c>
      <c r="G57" s="3" t="s">
        <v>136</v>
      </c>
      <c r="H57" s="56">
        <v>0.431250000000003</v>
      </c>
    </row>
    <row r="58" spans="1:8" ht="14.25">
      <c r="A58" s="16" t="s">
        <v>396</v>
      </c>
      <c r="B58" s="4">
        <v>146</v>
      </c>
      <c r="C58" s="3" t="s">
        <v>9</v>
      </c>
      <c r="D58" s="3" t="s">
        <v>8</v>
      </c>
      <c r="E58" s="3" t="s">
        <v>7</v>
      </c>
      <c r="F58" s="1">
        <v>2928</v>
      </c>
      <c r="G58" s="3" t="s">
        <v>0</v>
      </c>
      <c r="H58" s="56">
        <v>0.431944444444447</v>
      </c>
    </row>
    <row r="59" spans="1:8" ht="14.25">
      <c r="A59" s="16" t="s">
        <v>395</v>
      </c>
      <c r="B59" s="4">
        <v>121</v>
      </c>
      <c r="C59" s="3" t="s">
        <v>50</v>
      </c>
      <c r="D59" s="3" t="s">
        <v>49</v>
      </c>
      <c r="E59" s="3" t="s">
        <v>48</v>
      </c>
      <c r="F59" s="1">
        <v>5352</v>
      </c>
      <c r="G59" s="3" t="s">
        <v>47</v>
      </c>
      <c r="H59" s="56">
        <v>0.432638888888892</v>
      </c>
    </row>
    <row r="60" spans="1:8" ht="14.25">
      <c r="A60" s="16" t="s">
        <v>394</v>
      </c>
      <c r="B60" s="4">
        <v>17</v>
      </c>
      <c r="C60" s="3" t="s">
        <v>297</v>
      </c>
      <c r="D60" s="3" t="s">
        <v>291</v>
      </c>
      <c r="E60" s="3" t="s">
        <v>296</v>
      </c>
      <c r="F60" s="1" t="s">
        <v>295</v>
      </c>
      <c r="G60" s="3" t="s">
        <v>291</v>
      </c>
      <c r="H60" s="56">
        <v>0.433333333333336</v>
      </c>
    </row>
    <row r="61" spans="1:8" ht="14.25">
      <c r="A61" s="16" t="s">
        <v>393</v>
      </c>
      <c r="B61" s="4">
        <v>14</v>
      </c>
      <c r="C61" s="3" t="s">
        <v>306</v>
      </c>
      <c r="D61" s="3" t="s">
        <v>291</v>
      </c>
      <c r="E61" s="3" t="s">
        <v>305</v>
      </c>
      <c r="F61" s="1" t="s">
        <v>304</v>
      </c>
      <c r="G61" s="3" t="s">
        <v>291</v>
      </c>
      <c r="H61" s="56">
        <v>0.434027777777781</v>
      </c>
    </row>
    <row r="62" spans="1:8" ht="14.25">
      <c r="A62" s="16" t="s">
        <v>392</v>
      </c>
      <c r="B62" s="4">
        <v>2</v>
      </c>
      <c r="C62" s="3" t="s">
        <v>337</v>
      </c>
      <c r="D62" s="3" t="s">
        <v>330</v>
      </c>
      <c r="E62" s="3" t="s">
        <v>336</v>
      </c>
      <c r="F62" s="1" t="s">
        <v>335</v>
      </c>
      <c r="G62" s="3" t="s">
        <v>327</v>
      </c>
      <c r="H62" s="56">
        <v>0.434722222222225</v>
      </c>
    </row>
    <row r="63" spans="1:8" ht="14.25">
      <c r="A63" s="16" t="s">
        <v>391</v>
      </c>
      <c r="B63" s="4">
        <v>84</v>
      </c>
      <c r="C63" s="3" t="s">
        <v>125</v>
      </c>
      <c r="D63" s="3" t="s">
        <v>124</v>
      </c>
      <c r="E63" s="3" t="s">
        <v>123</v>
      </c>
      <c r="F63" s="1">
        <v>11703</v>
      </c>
      <c r="G63" s="3" t="s">
        <v>119</v>
      </c>
      <c r="H63" s="56">
        <v>0.43541666666667</v>
      </c>
    </row>
    <row r="64" spans="1:8" ht="14.25">
      <c r="A64" s="16" t="s">
        <v>390</v>
      </c>
      <c r="B64" s="4">
        <v>117</v>
      </c>
      <c r="C64" s="3" t="s">
        <v>60</v>
      </c>
      <c r="D64" s="3" t="s">
        <v>57</v>
      </c>
      <c r="E64" s="3" t="s">
        <v>59</v>
      </c>
      <c r="F64" s="1">
        <v>18563</v>
      </c>
      <c r="G64" s="3" t="s">
        <v>47</v>
      </c>
      <c r="H64" s="56">
        <v>0.436111111111114</v>
      </c>
    </row>
    <row r="65" spans="1:8" ht="14.25">
      <c r="A65" s="16" t="s">
        <v>389</v>
      </c>
      <c r="B65" s="4">
        <v>16</v>
      </c>
      <c r="C65" s="3" t="s">
        <v>300</v>
      </c>
      <c r="D65" s="3" t="s">
        <v>291</v>
      </c>
      <c r="E65" s="3" t="s">
        <v>299</v>
      </c>
      <c r="F65" s="1" t="s">
        <v>298</v>
      </c>
      <c r="G65" s="3" t="s">
        <v>291</v>
      </c>
      <c r="H65" s="56">
        <v>0.436805555555559</v>
      </c>
    </row>
    <row r="66" spans="1:8" ht="14.25">
      <c r="A66" s="16" t="s">
        <v>388</v>
      </c>
      <c r="B66" s="4">
        <v>65</v>
      </c>
      <c r="C66" s="3" t="s">
        <v>167</v>
      </c>
      <c r="D66" s="3" t="s">
        <v>166</v>
      </c>
      <c r="E66" s="3" t="s">
        <v>165</v>
      </c>
      <c r="F66" s="1">
        <v>8594</v>
      </c>
      <c r="G66" s="3" t="s">
        <v>164</v>
      </c>
      <c r="H66" s="56">
        <v>0.437500000000003</v>
      </c>
    </row>
    <row r="67" spans="1:8" ht="14.25">
      <c r="A67" s="16" t="s">
        <v>387</v>
      </c>
      <c r="B67" s="4">
        <v>64</v>
      </c>
      <c r="C67" s="3" t="s">
        <v>169</v>
      </c>
      <c r="D67" s="3" t="s">
        <v>166</v>
      </c>
      <c r="E67" s="3" t="s">
        <v>168</v>
      </c>
      <c r="F67" s="1">
        <v>17888</v>
      </c>
      <c r="G67" s="3" t="s">
        <v>164</v>
      </c>
      <c r="H67" s="56">
        <v>0.438194444444448</v>
      </c>
    </row>
    <row r="68" spans="1:8" ht="14.25">
      <c r="A68" s="16" t="s">
        <v>386</v>
      </c>
      <c r="B68" s="4">
        <v>102</v>
      </c>
      <c r="C68" s="3" t="s">
        <v>91</v>
      </c>
      <c r="D68" s="3" t="s">
        <v>88</v>
      </c>
      <c r="E68" s="3" t="s">
        <v>90</v>
      </c>
      <c r="F68" s="1">
        <v>11689</v>
      </c>
      <c r="G68" s="3" t="s">
        <v>84</v>
      </c>
      <c r="H68" s="56">
        <v>0.438888888888892</v>
      </c>
    </row>
    <row r="69" spans="1:8" ht="14.25">
      <c r="A69" s="16" t="s">
        <v>385</v>
      </c>
      <c r="B69" s="4">
        <v>39</v>
      </c>
      <c r="C69" s="3" t="s">
        <v>227</v>
      </c>
      <c r="D69" s="3" t="s">
        <v>224</v>
      </c>
      <c r="E69" s="3" t="s">
        <v>226</v>
      </c>
      <c r="F69" s="1">
        <v>3229</v>
      </c>
      <c r="G69" s="3" t="s">
        <v>206</v>
      </c>
      <c r="H69" s="56">
        <v>0.439583333333337</v>
      </c>
    </row>
    <row r="70" spans="1:8" ht="14.25">
      <c r="A70" s="16" t="s">
        <v>384</v>
      </c>
      <c r="B70" s="4">
        <v>85</v>
      </c>
      <c r="C70" s="3" t="s">
        <v>122</v>
      </c>
      <c r="D70" s="3" t="s">
        <v>121</v>
      </c>
      <c r="E70" s="3" t="s">
        <v>120</v>
      </c>
      <c r="F70" s="1">
        <v>17538</v>
      </c>
      <c r="G70" s="3" t="s">
        <v>119</v>
      </c>
      <c r="H70" s="56">
        <v>0.440277777777781</v>
      </c>
    </row>
    <row r="71" spans="1:8" ht="14.25">
      <c r="A71" s="16" t="s">
        <v>383</v>
      </c>
      <c r="B71" s="4">
        <v>36</v>
      </c>
      <c r="C71" s="3" t="s">
        <v>236</v>
      </c>
      <c r="D71" s="3" t="s">
        <v>30</v>
      </c>
      <c r="E71" s="3" t="s">
        <v>235</v>
      </c>
      <c r="F71" s="1" t="s">
        <v>234</v>
      </c>
      <c r="G71" s="3" t="s">
        <v>30</v>
      </c>
      <c r="H71" s="56">
        <v>0.440972222222226</v>
      </c>
    </row>
    <row r="72" spans="1:8" ht="14.25">
      <c r="A72" s="16" t="s">
        <v>382</v>
      </c>
      <c r="B72" s="4">
        <v>115</v>
      </c>
      <c r="C72" s="3" t="s">
        <v>66</v>
      </c>
      <c r="D72" s="3" t="s">
        <v>63</v>
      </c>
      <c r="E72" s="3" t="s">
        <v>65</v>
      </c>
      <c r="F72" s="1">
        <v>13882</v>
      </c>
      <c r="G72" s="3" t="s">
        <v>61</v>
      </c>
      <c r="H72" s="56">
        <v>0.44166666666667</v>
      </c>
    </row>
    <row r="73" spans="1:8" ht="14.25">
      <c r="A73" s="16" t="s">
        <v>381</v>
      </c>
      <c r="B73" s="4">
        <v>50</v>
      </c>
      <c r="C73" s="3" t="s">
        <v>201</v>
      </c>
      <c r="D73" s="3" t="s">
        <v>196</v>
      </c>
      <c r="E73" s="3" t="s">
        <v>200</v>
      </c>
      <c r="F73" s="1">
        <v>18866</v>
      </c>
      <c r="G73" s="3" t="s">
        <v>188</v>
      </c>
      <c r="H73" s="56">
        <v>0.442361111111115</v>
      </c>
    </row>
    <row r="74" spans="1:8" ht="14.25">
      <c r="A74" s="16" t="s">
        <v>380</v>
      </c>
      <c r="B74" s="4">
        <v>55</v>
      </c>
      <c r="C74" s="3" t="s">
        <v>187</v>
      </c>
      <c r="D74" s="3" t="s">
        <v>178</v>
      </c>
      <c r="E74" s="3" t="s">
        <v>186</v>
      </c>
      <c r="F74" s="1">
        <v>18842</v>
      </c>
      <c r="G74" s="3" t="s">
        <v>174</v>
      </c>
      <c r="H74" s="56">
        <v>0.443055555555559</v>
      </c>
    </row>
    <row r="75" spans="1:8" ht="14.25">
      <c r="A75" s="16" t="s">
        <v>379</v>
      </c>
      <c r="B75" s="4">
        <v>140</v>
      </c>
      <c r="C75" s="3" t="s">
        <v>23</v>
      </c>
      <c r="D75" s="3" t="s">
        <v>22</v>
      </c>
      <c r="E75" s="3" t="s">
        <v>21</v>
      </c>
      <c r="F75" s="1">
        <v>18867</v>
      </c>
      <c r="G75" s="3" t="s">
        <v>12</v>
      </c>
      <c r="H75" s="56">
        <v>0.443750000000004</v>
      </c>
    </row>
    <row r="76" spans="1:8" ht="14.25">
      <c r="A76" s="16" t="s">
        <v>378</v>
      </c>
      <c r="B76" s="4">
        <v>49</v>
      </c>
      <c r="C76" s="3" t="s">
        <v>203</v>
      </c>
      <c r="D76" s="3" t="s">
        <v>196</v>
      </c>
      <c r="E76" s="3" t="s">
        <v>202</v>
      </c>
      <c r="F76" s="1">
        <v>17778</v>
      </c>
      <c r="G76" s="3" t="s">
        <v>188</v>
      </c>
      <c r="H76" s="56">
        <v>0.444444444444448</v>
      </c>
    </row>
    <row r="77" spans="1:8" ht="14.25">
      <c r="A77" s="16" t="s">
        <v>377</v>
      </c>
      <c r="B77" s="4">
        <v>24</v>
      </c>
      <c r="C77" s="3" t="s">
        <v>275</v>
      </c>
      <c r="D77" s="3" t="s">
        <v>268</v>
      </c>
      <c r="E77" s="3" t="s">
        <v>274</v>
      </c>
      <c r="F77" s="1" t="s">
        <v>273</v>
      </c>
      <c r="G77" s="3" t="s">
        <v>265</v>
      </c>
      <c r="H77" s="56">
        <v>0.445138888888893</v>
      </c>
    </row>
    <row r="78" spans="1:8" ht="14.25">
      <c r="A78" s="16" t="s">
        <v>376</v>
      </c>
      <c r="B78" s="4">
        <v>25</v>
      </c>
      <c r="C78" s="3" t="s">
        <v>272</v>
      </c>
      <c r="D78" s="3" t="s">
        <v>268</v>
      </c>
      <c r="E78" s="3" t="s">
        <v>271</v>
      </c>
      <c r="F78" s="1" t="s">
        <v>270</v>
      </c>
      <c r="G78" s="3" t="s">
        <v>265</v>
      </c>
      <c r="H78" s="56">
        <v>0.445833333333337</v>
      </c>
    </row>
    <row r="79" spans="1:8" ht="14.25">
      <c r="A79" s="16" t="s">
        <v>375</v>
      </c>
      <c r="B79" s="4">
        <v>119</v>
      </c>
      <c r="C79" s="3" t="s">
        <v>55</v>
      </c>
      <c r="D79" s="3" t="s">
        <v>52</v>
      </c>
      <c r="E79" s="3" t="s">
        <v>54</v>
      </c>
      <c r="F79" s="1">
        <v>16172</v>
      </c>
      <c r="G79" s="3" t="s">
        <v>47</v>
      </c>
      <c r="H79" s="56">
        <v>0.446527777777782</v>
      </c>
    </row>
    <row r="80" spans="1:8" ht="14.25">
      <c r="A80" s="16" t="s">
        <v>374</v>
      </c>
      <c r="B80" s="4">
        <v>68</v>
      </c>
      <c r="C80" s="3" t="s">
        <v>159</v>
      </c>
      <c r="D80" s="3" t="s">
        <v>156</v>
      </c>
      <c r="E80" s="3" t="s">
        <v>158</v>
      </c>
      <c r="F80" s="1">
        <v>18360</v>
      </c>
      <c r="G80" s="3" t="s">
        <v>148</v>
      </c>
      <c r="H80" s="56">
        <v>0.447222222222226</v>
      </c>
    </row>
    <row r="81" spans="1:8" ht="14.25">
      <c r="A81" s="16" t="s">
        <v>373</v>
      </c>
      <c r="B81" s="4">
        <v>74</v>
      </c>
      <c r="C81" s="3" t="s">
        <v>145</v>
      </c>
      <c r="D81" s="3" t="s">
        <v>138</v>
      </c>
      <c r="E81" s="3" t="s">
        <v>144</v>
      </c>
      <c r="F81" s="1">
        <v>11093</v>
      </c>
      <c r="G81" s="3" t="s">
        <v>136</v>
      </c>
      <c r="H81" s="56">
        <v>0.447916666666671</v>
      </c>
    </row>
    <row r="82" spans="1:8" ht="14.25">
      <c r="A82" s="16" t="s">
        <v>534</v>
      </c>
      <c r="B82" s="4">
        <v>29</v>
      </c>
      <c r="C82" s="3" t="s">
        <v>258</v>
      </c>
      <c r="D82" s="3" t="s">
        <v>246</v>
      </c>
      <c r="E82" s="3" t="s">
        <v>257</v>
      </c>
      <c r="F82" s="1" t="s">
        <v>256</v>
      </c>
      <c r="G82" s="3" t="s">
        <v>246</v>
      </c>
      <c r="H82" s="56">
        <v>0.448611111111115</v>
      </c>
    </row>
    <row r="83" spans="1:8" ht="14.25">
      <c r="A83" s="16" t="s">
        <v>534</v>
      </c>
      <c r="B83" s="4">
        <v>21</v>
      </c>
      <c r="C83" s="3" t="s">
        <v>284</v>
      </c>
      <c r="D83" s="3" t="s">
        <v>268</v>
      </c>
      <c r="E83" s="3" t="s">
        <v>283</v>
      </c>
      <c r="F83" s="1" t="s">
        <v>282</v>
      </c>
      <c r="G83" s="3" t="s">
        <v>265</v>
      </c>
      <c r="H83" s="56">
        <v>0.44930555555556</v>
      </c>
    </row>
    <row r="84" spans="1:8" ht="14.25">
      <c r="A84" s="16" t="s">
        <v>370</v>
      </c>
      <c r="B84" s="4">
        <v>100</v>
      </c>
      <c r="C84" s="3" t="s">
        <v>95</v>
      </c>
      <c r="D84" s="3" t="s">
        <v>88</v>
      </c>
      <c r="E84" s="3" t="s">
        <v>94</v>
      </c>
      <c r="F84" s="1">
        <v>6587</v>
      </c>
      <c r="G84" s="3" t="s">
        <v>84</v>
      </c>
      <c r="H84" s="56">
        <v>0.450000000000004</v>
      </c>
    </row>
    <row r="85" spans="1:8" ht="14.25">
      <c r="A85" s="16" t="s">
        <v>533</v>
      </c>
      <c r="B85" s="4">
        <v>7</v>
      </c>
      <c r="C85" s="3" t="s">
        <v>322</v>
      </c>
      <c r="D85" s="3" t="s">
        <v>313</v>
      </c>
      <c r="E85" s="3" t="s">
        <v>321</v>
      </c>
      <c r="F85" s="1" t="s">
        <v>320</v>
      </c>
      <c r="G85" s="3" t="s">
        <v>313</v>
      </c>
      <c r="H85" s="56">
        <v>0.450694444444449</v>
      </c>
    </row>
    <row r="86" spans="1:8" ht="14.25">
      <c r="A86" s="16" t="s">
        <v>533</v>
      </c>
      <c r="B86" s="4">
        <v>61</v>
      </c>
      <c r="C86" s="3" t="s">
        <v>176</v>
      </c>
      <c r="D86" s="3" t="s">
        <v>175</v>
      </c>
      <c r="E86" s="3" t="s">
        <v>160</v>
      </c>
      <c r="F86" s="1">
        <v>16070</v>
      </c>
      <c r="G86" s="3" t="s">
        <v>174</v>
      </c>
      <c r="H86" s="56">
        <v>0.451388888888893</v>
      </c>
    </row>
    <row r="87" spans="1:8" ht="14.25">
      <c r="A87" s="16" t="s">
        <v>532</v>
      </c>
      <c r="B87" s="4">
        <v>34</v>
      </c>
      <c r="C87" s="3" t="s">
        <v>242</v>
      </c>
      <c r="D87" s="3" t="s">
        <v>30</v>
      </c>
      <c r="E87" s="3" t="s">
        <v>241</v>
      </c>
      <c r="F87" s="1" t="s">
        <v>240</v>
      </c>
      <c r="G87" s="3" t="s">
        <v>30</v>
      </c>
      <c r="H87" s="56">
        <v>0.452083333333338</v>
      </c>
    </row>
    <row r="88" spans="1:8" ht="14.25">
      <c r="A88" s="16" t="s">
        <v>532</v>
      </c>
      <c r="B88" s="4">
        <v>128</v>
      </c>
      <c r="C88" s="3" t="s">
        <v>29</v>
      </c>
      <c r="D88" s="3" t="s">
        <v>28</v>
      </c>
      <c r="E88" s="3" t="s">
        <v>27</v>
      </c>
      <c r="F88" s="1" t="s">
        <v>26</v>
      </c>
      <c r="G88" s="3" t="s">
        <v>25</v>
      </c>
      <c r="H88" s="56">
        <v>0.452777777777782</v>
      </c>
    </row>
    <row r="89" spans="1:8" ht="14.25">
      <c r="A89" s="16" t="s">
        <v>474</v>
      </c>
      <c r="B89" s="4">
        <v>116</v>
      </c>
      <c r="C89" s="3" t="s">
        <v>64</v>
      </c>
      <c r="D89" s="3" t="s">
        <v>63</v>
      </c>
      <c r="E89" s="3" t="s">
        <v>62</v>
      </c>
      <c r="F89" s="1">
        <v>13408</v>
      </c>
      <c r="G89" s="3" t="s">
        <v>61</v>
      </c>
      <c r="H89" s="56">
        <v>0.453472222222227</v>
      </c>
    </row>
    <row r="90" spans="1:8" ht="14.25">
      <c r="A90" s="16" t="s">
        <v>473</v>
      </c>
      <c r="B90" s="4">
        <v>43</v>
      </c>
      <c r="C90" s="3" t="s">
        <v>218</v>
      </c>
      <c r="D90" s="3" t="s">
        <v>217</v>
      </c>
      <c r="E90" s="3" t="s">
        <v>216</v>
      </c>
      <c r="F90" s="1">
        <v>3625</v>
      </c>
      <c r="G90" s="3" t="s">
        <v>206</v>
      </c>
      <c r="H90" s="56">
        <v>0.454166666666671</v>
      </c>
    </row>
    <row r="91" spans="1:8" ht="14.25">
      <c r="A91" s="16" t="s">
        <v>531</v>
      </c>
      <c r="B91" s="4">
        <v>19</v>
      </c>
      <c r="C91" s="3" t="s">
        <v>290</v>
      </c>
      <c r="D91" s="3" t="s">
        <v>268</v>
      </c>
      <c r="E91" s="3" t="s">
        <v>289</v>
      </c>
      <c r="F91" s="1" t="s">
        <v>288</v>
      </c>
      <c r="G91" s="3" t="s">
        <v>265</v>
      </c>
      <c r="H91" s="56">
        <v>0.454861111111116</v>
      </c>
    </row>
    <row r="92" spans="1:8" ht="14.25">
      <c r="A92" s="16" t="s">
        <v>531</v>
      </c>
      <c r="B92" s="4">
        <v>35</v>
      </c>
      <c r="C92" s="3" t="s">
        <v>239</v>
      </c>
      <c r="D92" s="3" t="s">
        <v>30</v>
      </c>
      <c r="E92" s="3" t="s">
        <v>238</v>
      </c>
      <c r="F92" s="1" t="s">
        <v>237</v>
      </c>
      <c r="G92" s="3" t="s">
        <v>30</v>
      </c>
      <c r="H92" s="56">
        <v>0.45555555555556</v>
      </c>
    </row>
    <row r="93" spans="1:8" ht="14.25">
      <c r="A93" s="16" t="s">
        <v>531</v>
      </c>
      <c r="B93" s="4">
        <v>1</v>
      </c>
      <c r="C93" s="3" t="s">
        <v>341</v>
      </c>
      <c r="D93" s="3" t="s">
        <v>330</v>
      </c>
      <c r="E93" s="3" t="s">
        <v>340</v>
      </c>
      <c r="F93" s="1" t="s">
        <v>339</v>
      </c>
      <c r="G93" s="3" t="s">
        <v>327</v>
      </c>
      <c r="H93" s="56">
        <v>0.456250000000005</v>
      </c>
    </row>
    <row r="94" spans="1:8" ht="14.25">
      <c r="A94" s="16" t="s">
        <v>531</v>
      </c>
      <c r="B94" s="4">
        <v>28</v>
      </c>
      <c r="C94" s="3" t="s">
        <v>261</v>
      </c>
      <c r="D94" s="3" t="s">
        <v>246</v>
      </c>
      <c r="E94" s="3" t="s">
        <v>260</v>
      </c>
      <c r="F94" s="1" t="s">
        <v>259</v>
      </c>
      <c r="G94" s="3" t="s">
        <v>246</v>
      </c>
      <c r="H94" s="56">
        <v>0.456944444444449</v>
      </c>
    </row>
    <row r="95" spans="1:8" ht="14.25">
      <c r="A95" s="16" t="s">
        <v>530</v>
      </c>
      <c r="B95" s="4">
        <v>20</v>
      </c>
      <c r="C95" s="3" t="s">
        <v>287</v>
      </c>
      <c r="D95" s="3" t="s">
        <v>268</v>
      </c>
      <c r="E95" s="3" t="s">
        <v>286</v>
      </c>
      <c r="F95" s="1" t="s">
        <v>285</v>
      </c>
      <c r="G95" s="3" t="s">
        <v>265</v>
      </c>
      <c r="H95" s="56">
        <v>0.457638888888894</v>
      </c>
    </row>
    <row r="96" spans="1:8" ht="14.25">
      <c r="A96" s="16" t="s">
        <v>530</v>
      </c>
      <c r="B96" s="4">
        <v>33</v>
      </c>
      <c r="C96" s="3" t="s">
        <v>245</v>
      </c>
      <c r="D96" s="3" t="s">
        <v>30</v>
      </c>
      <c r="E96" s="3" t="s">
        <v>244</v>
      </c>
      <c r="F96" s="1" t="s">
        <v>243</v>
      </c>
      <c r="G96" s="3" t="s">
        <v>30</v>
      </c>
      <c r="H96" s="56">
        <v>0.458333333333338</v>
      </c>
    </row>
    <row r="97" spans="1:8" ht="14.25">
      <c r="A97" s="16" t="s">
        <v>530</v>
      </c>
      <c r="B97" s="4">
        <v>3</v>
      </c>
      <c r="C97" s="3" t="s">
        <v>334</v>
      </c>
      <c r="D97" s="3" t="s">
        <v>330</v>
      </c>
      <c r="E97" s="3" t="s">
        <v>333</v>
      </c>
      <c r="F97" s="1" t="s">
        <v>332</v>
      </c>
      <c r="G97" s="3" t="s">
        <v>327</v>
      </c>
      <c r="H97" s="56">
        <v>0.459027777777783</v>
      </c>
    </row>
    <row r="98" spans="1:8" ht="14.25">
      <c r="A98" s="16" t="s">
        <v>522</v>
      </c>
      <c r="B98" s="4">
        <v>22</v>
      </c>
      <c r="C98" s="3" t="s">
        <v>281</v>
      </c>
      <c r="D98" s="3" t="s">
        <v>268</v>
      </c>
      <c r="E98" s="3" t="s">
        <v>280</v>
      </c>
      <c r="F98" s="1" t="s">
        <v>279</v>
      </c>
      <c r="G98" s="3" t="s">
        <v>265</v>
      </c>
      <c r="H98" s="56">
        <v>0.459722222222227</v>
      </c>
    </row>
    <row r="99" spans="1:8" ht="14.25">
      <c r="A99" s="16" t="s">
        <v>521</v>
      </c>
      <c r="B99" s="4">
        <v>87</v>
      </c>
      <c r="C99" s="3" t="s">
        <v>118</v>
      </c>
      <c r="D99" s="3" t="s">
        <v>117</v>
      </c>
      <c r="E99" s="3" t="s">
        <v>43</v>
      </c>
      <c r="F99" s="1">
        <v>18406</v>
      </c>
      <c r="G99" s="3" t="s">
        <v>116</v>
      </c>
      <c r="H99" s="56">
        <v>0.460416666666672</v>
      </c>
    </row>
    <row r="100" spans="1:8" ht="14.25">
      <c r="A100" s="16" t="s">
        <v>529</v>
      </c>
      <c r="B100" s="4">
        <v>37</v>
      </c>
      <c r="C100" s="3" t="s">
        <v>233</v>
      </c>
      <c r="D100" s="3" t="s">
        <v>30</v>
      </c>
      <c r="E100" s="3" t="s">
        <v>232</v>
      </c>
      <c r="F100" s="1" t="s">
        <v>231</v>
      </c>
      <c r="G100" s="3" t="s">
        <v>30</v>
      </c>
      <c r="H100" s="56">
        <v>0.461111111111116</v>
      </c>
    </row>
    <row r="101" spans="1:8" ht="14.25">
      <c r="A101" s="16" t="s">
        <v>529</v>
      </c>
      <c r="B101" s="4">
        <v>38</v>
      </c>
      <c r="C101" s="3" t="s">
        <v>230</v>
      </c>
      <c r="D101" s="3" t="s">
        <v>30</v>
      </c>
      <c r="E101" s="3" t="s">
        <v>229</v>
      </c>
      <c r="F101" s="1" t="s">
        <v>228</v>
      </c>
      <c r="G101" s="3" t="s">
        <v>30</v>
      </c>
      <c r="H101" s="56">
        <v>0.461805555555561</v>
      </c>
    </row>
    <row r="102" spans="1:8" ht="14.25">
      <c r="A102" s="16" t="s">
        <v>529</v>
      </c>
      <c r="B102" s="4">
        <v>57</v>
      </c>
      <c r="C102" s="3" t="s">
        <v>185</v>
      </c>
      <c r="D102" s="3" t="s">
        <v>178</v>
      </c>
      <c r="E102" s="3" t="s">
        <v>184</v>
      </c>
      <c r="F102" s="1">
        <v>19202</v>
      </c>
      <c r="G102" s="3" t="s">
        <v>174</v>
      </c>
      <c r="H102" s="56">
        <v>0.462500000000005</v>
      </c>
    </row>
    <row r="103" spans="1:8" ht="14.25">
      <c r="A103" s="16" t="s">
        <v>529</v>
      </c>
      <c r="B103" s="4">
        <v>114</v>
      </c>
      <c r="C103" s="3" t="s">
        <v>68</v>
      </c>
      <c r="D103" s="3" t="s">
        <v>63</v>
      </c>
      <c r="E103" s="3" t="s">
        <v>67</v>
      </c>
      <c r="F103" s="1">
        <v>11976</v>
      </c>
      <c r="G103" s="3" t="s">
        <v>61</v>
      </c>
      <c r="H103" s="56">
        <v>0.46319444444445</v>
      </c>
    </row>
    <row r="104" spans="1:8" ht="14.25">
      <c r="A104" s="16" t="s">
        <v>529</v>
      </c>
      <c r="B104" s="4">
        <v>26</v>
      </c>
      <c r="C104" s="3" t="s">
        <v>269</v>
      </c>
      <c r="D104" s="3" t="s">
        <v>268</v>
      </c>
      <c r="E104" s="3" t="s">
        <v>267</v>
      </c>
      <c r="F104" s="1" t="s">
        <v>266</v>
      </c>
      <c r="G104" s="3" t="s">
        <v>265</v>
      </c>
      <c r="H104" s="56">
        <v>0.463888888888894</v>
      </c>
    </row>
    <row r="105" spans="1:8" ht="14.25">
      <c r="A105" s="16" t="s">
        <v>529</v>
      </c>
      <c r="B105" s="4">
        <v>67</v>
      </c>
      <c r="C105" s="3" t="s">
        <v>162</v>
      </c>
      <c r="D105" s="3" t="s">
        <v>161</v>
      </c>
      <c r="E105" s="3" t="s">
        <v>160</v>
      </c>
      <c r="F105" s="1">
        <v>17959</v>
      </c>
      <c r="G105" s="3" t="s">
        <v>148</v>
      </c>
      <c r="H105" s="56">
        <v>0.464583333333339</v>
      </c>
    </row>
    <row r="106" spans="1:8" ht="14.25">
      <c r="A106" s="16" t="s">
        <v>529</v>
      </c>
      <c r="B106" s="4">
        <v>32</v>
      </c>
      <c r="C106" s="3" t="s">
        <v>249</v>
      </c>
      <c r="D106" s="3" t="s">
        <v>246</v>
      </c>
      <c r="E106" s="3" t="s">
        <v>248</v>
      </c>
      <c r="F106" s="1" t="s">
        <v>247</v>
      </c>
      <c r="G106" s="3" t="s">
        <v>246</v>
      </c>
      <c r="H106" s="56">
        <v>0.465277777777783</v>
      </c>
    </row>
    <row r="107" spans="1:8" ht="14.25">
      <c r="A107" s="16" t="s">
        <v>529</v>
      </c>
      <c r="B107" s="4">
        <v>23</v>
      </c>
      <c r="C107" s="3" t="s">
        <v>278</v>
      </c>
      <c r="D107" s="3" t="s">
        <v>268</v>
      </c>
      <c r="E107" s="3" t="s">
        <v>277</v>
      </c>
      <c r="F107" s="1" t="s">
        <v>276</v>
      </c>
      <c r="G107" s="3" t="s">
        <v>265</v>
      </c>
      <c r="H107" s="56">
        <v>0.465972222222228</v>
      </c>
    </row>
    <row r="108" spans="1:8" ht="14.25">
      <c r="A108" s="16" t="s">
        <v>528</v>
      </c>
      <c r="B108" s="4">
        <v>60</v>
      </c>
      <c r="C108" s="3" t="s">
        <v>179</v>
      </c>
      <c r="D108" s="3" t="s">
        <v>178</v>
      </c>
      <c r="E108" s="3" t="s">
        <v>177</v>
      </c>
      <c r="F108" s="1">
        <v>17265</v>
      </c>
      <c r="G108" s="3" t="s">
        <v>174</v>
      </c>
      <c r="H108" s="56">
        <v>0.466666666666672</v>
      </c>
    </row>
    <row r="109" spans="1:8" ht="14.25">
      <c r="A109" s="16" t="s">
        <v>528</v>
      </c>
      <c r="B109" s="4">
        <v>30</v>
      </c>
      <c r="C109" s="3" t="s">
        <v>255</v>
      </c>
      <c r="D109" s="3" t="s">
        <v>246</v>
      </c>
      <c r="E109" s="3" t="s">
        <v>254</v>
      </c>
      <c r="F109" s="1" t="s">
        <v>253</v>
      </c>
      <c r="G109" s="3" t="s">
        <v>246</v>
      </c>
      <c r="H109" s="56">
        <v>0.467361111111117</v>
      </c>
    </row>
    <row r="110" spans="1:8" ht="14.25">
      <c r="A110" s="16" t="s">
        <v>510</v>
      </c>
      <c r="B110" s="4">
        <v>53</v>
      </c>
      <c r="C110" s="3" t="s">
        <v>194</v>
      </c>
      <c r="D110" s="3" t="s">
        <v>193</v>
      </c>
      <c r="E110" s="3" t="s">
        <v>192</v>
      </c>
      <c r="F110" s="1">
        <v>8505</v>
      </c>
      <c r="G110" s="3" t="s">
        <v>188</v>
      </c>
      <c r="H110" s="56">
        <v>0.468055555555561</v>
      </c>
    </row>
    <row r="111" spans="1:8" ht="14.25">
      <c r="A111" s="16" t="s">
        <v>527</v>
      </c>
      <c r="B111" s="4">
        <v>95</v>
      </c>
      <c r="C111" s="3" t="s">
        <v>107</v>
      </c>
      <c r="D111" s="3" t="s">
        <v>106</v>
      </c>
      <c r="E111" s="3" t="s">
        <v>105</v>
      </c>
      <c r="F111" s="1">
        <v>17773</v>
      </c>
      <c r="G111" s="3" t="s">
        <v>98</v>
      </c>
      <c r="H111" s="56">
        <v>0.468750000000005</v>
      </c>
    </row>
    <row r="112" spans="1:8" ht="14.25">
      <c r="A112" s="16" t="s">
        <v>527</v>
      </c>
      <c r="B112" s="4">
        <v>72</v>
      </c>
      <c r="C112" s="3" t="s">
        <v>151</v>
      </c>
      <c r="D112" s="3" t="s">
        <v>150</v>
      </c>
      <c r="E112" s="3" t="s">
        <v>149</v>
      </c>
      <c r="F112" s="1">
        <v>13192</v>
      </c>
      <c r="G112" s="3" t="s">
        <v>148</v>
      </c>
      <c r="H112" s="56">
        <v>0.46944444444445</v>
      </c>
    </row>
    <row r="113" spans="1:8" ht="14.25">
      <c r="A113" s="16" t="s">
        <v>527</v>
      </c>
      <c r="B113" s="4">
        <v>5</v>
      </c>
      <c r="C113" s="3" t="s">
        <v>326</v>
      </c>
      <c r="D113" s="3" t="s">
        <v>313</v>
      </c>
      <c r="E113" s="3" t="s">
        <v>325</v>
      </c>
      <c r="F113" s="1">
        <v>3007</v>
      </c>
      <c r="G113" s="3" t="s">
        <v>313</v>
      </c>
      <c r="H113" s="56">
        <v>0.470138888888895</v>
      </c>
    </row>
    <row r="114" spans="1:8" ht="14.25">
      <c r="A114" s="16" t="s">
        <v>461</v>
      </c>
      <c r="B114" s="4">
        <v>63</v>
      </c>
      <c r="C114" s="3" t="s">
        <v>171</v>
      </c>
      <c r="D114" s="3" t="s">
        <v>5</v>
      </c>
      <c r="E114" s="3" t="s">
        <v>170</v>
      </c>
      <c r="F114" s="1">
        <v>16672</v>
      </c>
      <c r="G114" s="3" t="s">
        <v>164</v>
      </c>
      <c r="H114" s="56">
        <v>0.470833333333339</v>
      </c>
    </row>
    <row r="115" spans="1:8" ht="14.25">
      <c r="A115" s="16" t="s">
        <v>362</v>
      </c>
      <c r="B115" s="4">
        <v>107</v>
      </c>
      <c r="C115" s="3" t="s">
        <v>78</v>
      </c>
      <c r="D115" s="3" t="s">
        <v>73</v>
      </c>
      <c r="E115" s="3" t="s">
        <v>77</v>
      </c>
      <c r="F115" s="1">
        <v>18615</v>
      </c>
      <c r="G115" s="3" t="s">
        <v>71</v>
      </c>
      <c r="H115" s="56">
        <v>0.471527777777784</v>
      </c>
    </row>
    <row r="116" spans="1:8" ht="14.25">
      <c r="A116" s="16" t="s">
        <v>361</v>
      </c>
      <c r="B116" s="4">
        <v>97</v>
      </c>
      <c r="C116" s="3" t="s">
        <v>102</v>
      </c>
      <c r="D116" s="3" t="s">
        <v>8</v>
      </c>
      <c r="E116" s="3" t="s">
        <v>101</v>
      </c>
      <c r="F116" s="1">
        <v>16273</v>
      </c>
      <c r="G116" s="3" t="s">
        <v>98</v>
      </c>
      <c r="H116" s="56">
        <v>0.472222222222228</v>
      </c>
    </row>
    <row r="117" spans="1:8" ht="14.25">
      <c r="A117" s="16" t="s">
        <v>360</v>
      </c>
      <c r="B117" s="4">
        <v>91</v>
      </c>
      <c r="C117" s="3" t="s">
        <v>113</v>
      </c>
      <c r="D117" s="8" t="s">
        <v>111</v>
      </c>
      <c r="E117" s="3" t="s">
        <v>54</v>
      </c>
      <c r="F117" s="1">
        <v>16849</v>
      </c>
      <c r="G117" s="3" t="s">
        <v>25</v>
      </c>
      <c r="H117" s="56">
        <v>0.472916666666673</v>
      </c>
    </row>
    <row r="118" spans="1:8" ht="14.25">
      <c r="A118" s="16" t="s">
        <v>355</v>
      </c>
      <c r="B118" s="4">
        <v>27</v>
      </c>
      <c r="C118" s="3" t="s">
        <v>264</v>
      </c>
      <c r="D118" s="3" t="s">
        <v>246</v>
      </c>
      <c r="E118" s="3" t="s">
        <v>263</v>
      </c>
      <c r="F118" s="1" t="s">
        <v>262</v>
      </c>
      <c r="G118" s="3" t="s">
        <v>246</v>
      </c>
      <c r="H118" s="56">
        <v>0.473611111111117</v>
      </c>
    </row>
    <row r="119" spans="1:8" ht="14.25">
      <c r="A119" s="16" t="s">
        <v>354</v>
      </c>
      <c r="B119" s="4">
        <v>103</v>
      </c>
      <c r="C119" s="3" t="s">
        <v>89</v>
      </c>
      <c r="D119" s="3" t="s">
        <v>88</v>
      </c>
      <c r="E119" s="3" t="s">
        <v>59</v>
      </c>
      <c r="F119" s="1">
        <v>16602</v>
      </c>
      <c r="G119" s="3" t="s">
        <v>84</v>
      </c>
      <c r="H119" s="56">
        <v>0.474305555555562</v>
      </c>
    </row>
    <row r="120" spans="1:8" ht="14.25">
      <c r="A120" s="16" t="s">
        <v>353</v>
      </c>
      <c r="B120" s="4">
        <v>48</v>
      </c>
      <c r="C120" s="3" t="s">
        <v>205</v>
      </c>
      <c r="D120" s="3" t="s">
        <v>196</v>
      </c>
      <c r="E120" s="3" t="s">
        <v>204</v>
      </c>
      <c r="F120" s="1">
        <v>18450</v>
      </c>
      <c r="G120" s="3" t="s">
        <v>188</v>
      </c>
      <c r="H120" s="56">
        <v>0.475000000000006</v>
      </c>
    </row>
    <row r="121" spans="1:7" s="44" customFormat="1" ht="14.25">
      <c r="A121" s="16"/>
      <c r="B121" s="2"/>
      <c r="C121"/>
      <c r="D121"/>
      <c r="E121"/>
      <c r="F121"/>
      <c r="G121"/>
    </row>
    <row r="122" spans="1:7" s="44" customFormat="1" ht="14.25">
      <c r="A122" s="16"/>
      <c r="B122" s="2"/>
      <c r="C122"/>
      <c r="D122"/>
      <c r="E122"/>
      <c r="F122"/>
      <c r="G122"/>
    </row>
    <row r="123" spans="1:7" s="44" customFormat="1" ht="14.25">
      <c r="A123" s="16"/>
      <c r="B123" s="2"/>
      <c r="C123"/>
      <c r="D123"/>
      <c r="E123"/>
      <c r="F123"/>
      <c r="G123"/>
    </row>
    <row r="124" spans="1:7" s="44" customFormat="1" ht="14.25">
      <c r="A124" s="16"/>
      <c r="B124" s="2"/>
      <c r="C124"/>
      <c r="D124"/>
      <c r="E124"/>
      <c r="F124"/>
      <c r="G124"/>
    </row>
    <row r="125" spans="1:7" s="44" customFormat="1" ht="14.25">
      <c r="A125" s="16"/>
      <c r="B125" s="2"/>
      <c r="C125"/>
      <c r="D125"/>
      <c r="E125"/>
      <c r="F125"/>
      <c r="G125"/>
    </row>
    <row r="126" spans="1:7" s="44" customFormat="1" ht="14.25">
      <c r="A126" s="16"/>
      <c r="B126" s="2"/>
      <c r="C126"/>
      <c r="D126"/>
      <c r="E126"/>
      <c r="F126"/>
      <c r="G126"/>
    </row>
    <row r="127" spans="1:7" s="44" customFormat="1" ht="14.25">
      <c r="A127" s="16"/>
      <c r="B127" s="2"/>
      <c r="C127"/>
      <c r="D127"/>
      <c r="E127"/>
      <c r="F127"/>
      <c r="G127"/>
    </row>
    <row r="128" spans="1:7" s="44" customFormat="1" ht="14.25">
      <c r="A128" s="16"/>
      <c r="B128" s="2"/>
      <c r="C128"/>
      <c r="D128"/>
      <c r="E128"/>
      <c r="F128"/>
      <c r="G128"/>
    </row>
    <row r="129" spans="1:7" s="44" customFormat="1" ht="14.25">
      <c r="A129" s="16"/>
      <c r="B129" s="2"/>
      <c r="C129"/>
      <c r="D129"/>
      <c r="E129"/>
      <c r="F129"/>
      <c r="G129"/>
    </row>
    <row r="130" spans="1:7" s="44" customFormat="1" ht="14.25">
      <c r="A130" s="16"/>
      <c r="B130" s="2"/>
      <c r="C130"/>
      <c r="D130"/>
      <c r="E130"/>
      <c r="F130"/>
      <c r="G130"/>
    </row>
    <row r="133" s="44" customFormat="1" ht="14.25"/>
    <row r="134" s="44" customFormat="1" ht="14.25"/>
    <row r="135" s="44" customFormat="1" ht="14.25"/>
    <row r="136" s="44" customFormat="1" ht="14.25"/>
    <row r="137" s="44" customFormat="1" ht="14.25"/>
    <row r="138" s="44" customFormat="1" ht="14.25"/>
  </sheetData>
  <sheetProtection/>
  <mergeCells count="2">
    <mergeCell ref="A1:G1"/>
    <mergeCell ref="A3:G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2">
      <selection activeCell="A62" sqref="A62"/>
    </sheetView>
  </sheetViews>
  <sheetFormatPr defaultColWidth="9.140625" defaultRowHeight="15"/>
  <cols>
    <col min="1" max="1" width="6.8515625" style="16" customWidth="1"/>
    <col min="2" max="2" width="4.57421875" style="0" customWidth="1"/>
    <col min="3" max="3" width="22.7109375" style="0" customWidth="1"/>
    <col min="4" max="4" width="23.28125" style="0" customWidth="1"/>
    <col min="5" max="5" width="11.57421875" style="0" customWidth="1"/>
    <col min="7" max="7" width="11.00390625" style="0" customWidth="1"/>
    <col min="8" max="8" width="10.57421875" style="58" customWidth="1"/>
    <col min="9" max="9" width="10.140625" style="61" customWidth="1"/>
  </cols>
  <sheetData>
    <row r="1" spans="1:9" ht="18">
      <c r="A1" s="76" t="s">
        <v>356</v>
      </c>
      <c r="B1" s="79"/>
      <c r="C1" s="79"/>
      <c r="D1" s="79"/>
      <c r="E1" s="79"/>
      <c r="F1" s="79"/>
      <c r="G1" s="79"/>
      <c r="H1" s="79"/>
      <c r="I1" s="79"/>
    </row>
    <row r="2" spans="1:7" ht="6" customHeight="1">
      <c r="A2" s="23"/>
      <c r="B2" s="17"/>
      <c r="C2" s="17"/>
      <c r="D2" s="17"/>
      <c r="E2" s="17"/>
      <c r="F2" s="17"/>
      <c r="G2" s="17"/>
    </row>
    <row r="3" spans="1:9" ht="18">
      <c r="A3" s="76" t="s">
        <v>537</v>
      </c>
      <c r="B3" s="79"/>
      <c r="C3" s="79"/>
      <c r="D3" s="79"/>
      <c r="E3" s="79"/>
      <c r="F3" s="79"/>
      <c r="G3" s="79"/>
      <c r="H3" s="79"/>
      <c r="I3" s="79"/>
    </row>
    <row r="4" spans="1:7" ht="7.5" customHeight="1">
      <c r="A4" s="23"/>
      <c r="B4" s="17"/>
      <c r="C4" s="17"/>
      <c r="D4" s="17"/>
      <c r="E4" s="17"/>
      <c r="F4" s="17"/>
      <c r="G4" s="17"/>
    </row>
    <row r="5" spans="1:9" ht="18.75" customHeight="1">
      <c r="A5" s="83" t="s">
        <v>542</v>
      </c>
      <c r="B5" s="84"/>
      <c r="C5" s="84"/>
      <c r="D5" s="84"/>
      <c r="E5" s="84"/>
      <c r="F5" s="84"/>
      <c r="G5" s="84"/>
      <c r="H5" s="84"/>
      <c r="I5" s="84"/>
    </row>
    <row r="6" spans="1:7" ht="7.5" customHeight="1">
      <c r="A6" s="23"/>
      <c r="B6" s="17"/>
      <c r="C6" s="17"/>
      <c r="D6" s="17"/>
      <c r="E6" s="17"/>
      <c r="F6" s="17"/>
      <c r="G6" s="17"/>
    </row>
    <row r="7" spans="1:9" ht="33.75" customHeight="1">
      <c r="A7" s="10" t="s">
        <v>350</v>
      </c>
      <c r="B7" s="46" t="s">
        <v>347</v>
      </c>
      <c r="C7" s="46" t="s">
        <v>346</v>
      </c>
      <c r="D7" s="46" t="s">
        <v>345</v>
      </c>
      <c r="E7" s="46" t="s">
        <v>344</v>
      </c>
      <c r="F7" s="10" t="s">
        <v>343</v>
      </c>
      <c r="G7" s="46" t="s">
        <v>342</v>
      </c>
      <c r="H7" s="46" t="s">
        <v>351</v>
      </c>
      <c r="I7" s="62" t="s">
        <v>352</v>
      </c>
    </row>
    <row r="8" spans="1:8" ht="14.25">
      <c r="A8" s="16" t="s">
        <v>353</v>
      </c>
      <c r="B8" s="4">
        <v>103</v>
      </c>
      <c r="C8" s="3" t="s">
        <v>89</v>
      </c>
      <c r="D8" s="3" t="s">
        <v>88</v>
      </c>
      <c r="E8" s="3" t="s">
        <v>59</v>
      </c>
      <c r="F8" s="1">
        <v>16602</v>
      </c>
      <c r="G8" s="3" t="s">
        <v>84</v>
      </c>
      <c r="H8" s="58">
        <v>0.014781597222222222</v>
      </c>
    </row>
    <row r="9" spans="1:9" ht="14.25">
      <c r="A9" s="16" t="s">
        <v>354</v>
      </c>
      <c r="B9" s="4">
        <v>63</v>
      </c>
      <c r="C9" s="3" t="s">
        <v>171</v>
      </c>
      <c r="D9" s="3" t="s">
        <v>5</v>
      </c>
      <c r="E9" s="3" t="s">
        <v>170</v>
      </c>
      <c r="F9" s="1">
        <v>16672</v>
      </c>
      <c r="G9" s="3" t="s">
        <v>164</v>
      </c>
      <c r="H9" s="58">
        <v>0.014833449074074074</v>
      </c>
      <c r="I9" s="61">
        <f>H9-$H$8</f>
        <v>5.185185185185154E-05</v>
      </c>
    </row>
    <row r="10" spans="1:9" ht="14.25">
      <c r="A10" s="16" t="s">
        <v>355</v>
      </c>
      <c r="B10" s="4">
        <v>95</v>
      </c>
      <c r="C10" s="3" t="s">
        <v>107</v>
      </c>
      <c r="D10" s="3" t="s">
        <v>106</v>
      </c>
      <c r="E10" s="3" t="s">
        <v>105</v>
      </c>
      <c r="F10" s="1">
        <v>17773</v>
      </c>
      <c r="G10" s="3" t="s">
        <v>98</v>
      </c>
      <c r="H10" s="58">
        <v>0.014986458333333334</v>
      </c>
      <c r="I10" s="61">
        <f aca="true" t="shared" si="0" ref="I10:I73">H10-$H$8</f>
        <v>0.00020486111111111226</v>
      </c>
    </row>
    <row r="11" spans="1:9" ht="14.25">
      <c r="A11" s="16" t="s">
        <v>360</v>
      </c>
      <c r="B11" s="4">
        <v>48</v>
      </c>
      <c r="C11" s="3" t="s">
        <v>205</v>
      </c>
      <c r="D11" s="3" t="s">
        <v>196</v>
      </c>
      <c r="E11" s="3" t="s">
        <v>204</v>
      </c>
      <c r="F11" s="1">
        <v>18450</v>
      </c>
      <c r="G11" s="3" t="s">
        <v>188</v>
      </c>
      <c r="H11" s="58">
        <v>0.015072337962962963</v>
      </c>
      <c r="I11" s="61">
        <f t="shared" si="0"/>
        <v>0.0002907407407407407</v>
      </c>
    </row>
    <row r="12" spans="1:9" ht="14.25">
      <c r="A12" s="16" t="s">
        <v>361</v>
      </c>
      <c r="B12" s="4">
        <v>27</v>
      </c>
      <c r="C12" s="3" t="s">
        <v>264</v>
      </c>
      <c r="D12" s="3" t="s">
        <v>246</v>
      </c>
      <c r="E12" s="3" t="s">
        <v>263</v>
      </c>
      <c r="F12" s="1" t="s">
        <v>262</v>
      </c>
      <c r="G12" s="3" t="s">
        <v>246</v>
      </c>
      <c r="H12" s="58">
        <v>0.015081018518518516</v>
      </c>
      <c r="I12" s="61">
        <f t="shared" si="0"/>
        <v>0.00029942129629629416</v>
      </c>
    </row>
    <row r="13" spans="1:9" ht="14.25">
      <c r="A13" s="16" t="s">
        <v>362</v>
      </c>
      <c r="B13" s="4">
        <v>107</v>
      </c>
      <c r="C13" s="3" t="s">
        <v>78</v>
      </c>
      <c r="D13" s="3" t="s">
        <v>73</v>
      </c>
      <c r="E13" s="3" t="s">
        <v>77</v>
      </c>
      <c r="F13" s="1">
        <v>18615</v>
      </c>
      <c r="G13" s="3" t="s">
        <v>71</v>
      </c>
      <c r="H13" s="58">
        <v>0.015156712962962962</v>
      </c>
      <c r="I13" s="61">
        <f t="shared" si="0"/>
        <v>0.0003751157407407401</v>
      </c>
    </row>
    <row r="14" spans="1:9" ht="14.25">
      <c r="A14" s="16" t="s">
        <v>461</v>
      </c>
      <c r="B14" s="4">
        <v>91</v>
      </c>
      <c r="C14" s="3" t="s">
        <v>113</v>
      </c>
      <c r="D14" s="8" t="s">
        <v>111</v>
      </c>
      <c r="E14" s="3" t="s">
        <v>54</v>
      </c>
      <c r="F14" s="1">
        <v>16849</v>
      </c>
      <c r="G14" s="3" t="s">
        <v>25</v>
      </c>
      <c r="H14" s="58">
        <v>0.015319097222222222</v>
      </c>
      <c r="I14" s="61">
        <f t="shared" si="0"/>
        <v>0.0005374999999999998</v>
      </c>
    </row>
    <row r="15" spans="1:9" ht="14.25">
      <c r="A15" s="16" t="s">
        <v>462</v>
      </c>
      <c r="B15" s="4">
        <v>87</v>
      </c>
      <c r="C15" s="3" t="s">
        <v>118</v>
      </c>
      <c r="D15" s="3" t="s">
        <v>117</v>
      </c>
      <c r="E15" s="3" t="s">
        <v>43</v>
      </c>
      <c r="F15" s="1">
        <v>18406</v>
      </c>
      <c r="G15" s="3" t="s">
        <v>116</v>
      </c>
      <c r="H15" s="58">
        <v>0.015432523148148148</v>
      </c>
      <c r="I15" s="61">
        <f t="shared" si="0"/>
        <v>0.0006509259259259263</v>
      </c>
    </row>
    <row r="16" spans="1:9" ht="14.25">
      <c r="A16" s="16" t="s">
        <v>463</v>
      </c>
      <c r="B16" s="4">
        <v>68</v>
      </c>
      <c r="C16" s="3" t="s">
        <v>159</v>
      </c>
      <c r="D16" s="3" t="s">
        <v>156</v>
      </c>
      <c r="E16" s="3" t="s">
        <v>158</v>
      </c>
      <c r="F16" s="1">
        <v>18360</v>
      </c>
      <c r="G16" s="3" t="s">
        <v>148</v>
      </c>
      <c r="H16" s="58">
        <v>0.015475115740740742</v>
      </c>
      <c r="I16" s="61">
        <f t="shared" si="0"/>
        <v>0.0006935185185185204</v>
      </c>
    </row>
    <row r="17" spans="1:9" ht="14.25">
      <c r="A17" s="16" t="s">
        <v>509</v>
      </c>
      <c r="B17" s="4">
        <v>23</v>
      </c>
      <c r="C17" s="3" t="s">
        <v>278</v>
      </c>
      <c r="D17" s="3" t="s">
        <v>268</v>
      </c>
      <c r="E17" s="3" t="s">
        <v>277</v>
      </c>
      <c r="F17" s="1" t="s">
        <v>276</v>
      </c>
      <c r="G17" s="3" t="s">
        <v>265</v>
      </c>
      <c r="H17" s="58">
        <v>0.015598611111111112</v>
      </c>
      <c r="I17" s="61">
        <f t="shared" si="0"/>
        <v>0.0008170138888888897</v>
      </c>
    </row>
    <row r="18" spans="1:9" ht="14.25">
      <c r="A18" s="16" t="s">
        <v>510</v>
      </c>
      <c r="B18" s="4">
        <v>100</v>
      </c>
      <c r="C18" s="3" t="s">
        <v>95</v>
      </c>
      <c r="D18" s="3" t="s">
        <v>88</v>
      </c>
      <c r="E18" s="3" t="s">
        <v>94</v>
      </c>
      <c r="F18" s="1">
        <v>6587</v>
      </c>
      <c r="G18" s="3" t="s">
        <v>84</v>
      </c>
      <c r="H18" s="58">
        <v>0.01562199074074074</v>
      </c>
      <c r="I18" s="61">
        <f t="shared" si="0"/>
        <v>0.0008403935185185181</v>
      </c>
    </row>
    <row r="19" spans="1:9" ht="14.25">
      <c r="A19" s="16" t="s">
        <v>511</v>
      </c>
      <c r="B19" s="4">
        <v>3</v>
      </c>
      <c r="C19" s="3" t="s">
        <v>334</v>
      </c>
      <c r="D19" s="3" t="s">
        <v>330</v>
      </c>
      <c r="E19" s="3" t="s">
        <v>333</v>
      </c>
      <c r="F19" s="1" t="s">
        <v>332</v>
      </c>
      <c r="G19" s="3" t="s">
        <v>327</v>
      </c>
      <c r="H19" s="58">
        <v>0.01562222222222222</v>
      </c>
      <c r="I19" s="61">
        <f t="shared" si="0"/>
        <v>0.0008406249999999976</v>
      </c>
    </row>
    <row r="20" spans="1:9" ht="14.25">
      <c r="A20" s="16" t="s">
        <v>512</v>
      </c>
      <c r="B20" s="4">
        <v>60</v>
      </c>
      <c r="C20" s="3" t="s">
        <v>179</v>
      </c>
      <c r="D20" s="3" t="s">
        <v>178</v>
      </c>
      <c r="E20" s="3" t="s">
        <v>177</v>
      </c>
      <c r="F20" s="1">
        <v>17265</v>
      </c>
      <c r="G20" s="3" t="s">
        <v>174</v>
      </c>
      <c r="H20" s="58">
        <v>0.01569386574074074</v>
      </c>
      <c r="I20" s="61">
        <f t="shared" si="0"/>
        <v>0.0009122685185185189</v>
      </c>
    </row>
    <row r="21" spans="1:9" ht="14.25">
      <c r="A21" s="16" t="s">
        <v>513</v>
      </c>
      <c r="B21" s="4">
        <v>114</v>
      </c>
      <c r="C21" s="3" t="s">
        <v>68</v>
      </c>
      <c r="D21" s="3" t="s">
        <v>63</v>
      </c>
      <c r="E21" s="3" t="s">
        <v>67</v>
      </c>
      <c r="F21" s="1">
        <v>11976</v>
      </c>
      <c r="G21" s="3" t="s">
        <v>61</v>
      </c>
      <c r="H21" s="58">
        <v>0.015699652777777778</v>
      </c>
      <c r="I21" s="61">
        <f t="shared" si="0"/>
        <v>0.0009180555555555556</v>
      </c>
    </row>
    <row r="22" spans="1:9" ht="14.25">
      <c r="A22" s="16" t="s">
        <v>514</v>
      </c>
      <c r="B22" s="4">
        <v>32</v>
      </c>
      <c r="C22" s="3" t="s">
        <v>249</v>
      </c>
      <c r="D22" s="3" t="s">
        <v>246</v>
      </c>
      <c r="E22" s="3" t="s">
        <v>248</v>
      </c>
      <c r="F22" s="1" t="s">
        <v>247</v>
      </c>
      <c r="G22" s="3" t="s">
        <v>246</v>
      </c>
      <c r="H22" s="58">
        <v>0.01570625</v>
      </c>
      <c r="I22" s="61">
        <f t="shared" si="0"/>
        <v>0.0009246527777777794</v>
      </c>
    </row>
    <row r="23" spans="1:9" ht="14.25">
      <c r="A23" s="16" t="s">
        <v>515</v>
      </c>
      <c r="B23" s="4">
        <v>53</v>
      </c>
      <c r="C23" s="3" t="s">
        <v>194</v>
      </c>
      <c r="D23" s="3" t="s">
        <v>193</v>
      </c>
      <c r="E23" s="3" t="s">
        <v>192</v>
      </c>
      <c r="F23" s="1">
        <v>8505</v>
      </c>
      <c r="G23" s="3" t="s">
        <v>188</v>
      </c>
      <c r="H23" s="58">
        <v>0.015721527777777775</v>
      </c>
      <c r="I23" s="61">
        <f t="shared" si="0"/>
        <v>0.0009399305555555532</v>
      </c>
    </row>
    <row r="24" spans="1:9" ht="14.25">
      <c r="A24" s="16" t="s">
        <v>516</v>
      </c>
      <c r="B24" s="4">
        <v>38</v>
      </c>
      <c r="C24" s="3" t="s">
        <v>230</v>
      </c>
      <c r="D24" s="3" t="s">
        <v>30</v>
      </c>
      <c r="E24" s="3" t="s">
        <v>229</v>
      </c>
      <c r="F24" s="1" t="s">
        <v>228</v>
      </c>
      <c r="G24" s="3" t="s">
        <v>30</v>
      </c>
      <c r="H24" s="58">
        <v>0.015778240740740742</v>
      </c>
      <c r="I24" s="61">
        <f t="shared" si="0"/>
        <v>0.00099664351851852</v>
      </c>
    </row>
    <row r="25" spans="1:9" ht="14.25">
      <c r="A25" s="16" t="s">
        <v>517</v>
      </c>
      <c r="B25" s="4">
        <v>97</v>
      </c>
      <c r="C25" s="3" t="s">
        <v>102</v>
      </c>
      <c r="D25" s="3" t="s">
        <v>8</v>
      </c>
      <c r="E25" s="3" t="s">
        <v>101</v>
      </c>
      <c r="F25" s="1">
        <v>16273</v>
      </c>
      <c r="G25" s="3" t="s">
        <v>98</v>
      </c>
      <c r="H25" s="58">
        <v>0.015850578703703704</v>
      </c>
      <c r="I25" s="61">
        <f t="shared" si="0"/>
        <v>0.0010689814814814815</v>
      </c>
    </row>
    <row r="26" spans="1:9" ht="14.25">
      <c r="A26" s="16" t="s">
        <v>518</v>
      </c>
      <c r="B26" s="4">
        <v>22</v>
      </c>
      <c r="C26" s="3" t="s">
        <v>281</v>
      </c>
      <c r="D26" s="3" t="s">
        <v>268</v>
      </c>
      <c r="E26" s="3" t="s">
        <v>280</v>
      </c>
      <c r="F26" s="1" t="s">
        <v>279</v>
      </c>
      <c r="G26" s="3" t="s">
        <v>265</v>
      </c>
      <c r="H26" s="58">
        <v>0.015853009259259258</v>
      </c>
      <c r="I26" s="61">
        <f t="shared" si="0"/>
        <v>0.0010714120370370356</v>
      </c>
    </row>
    <row r="27" spans="1:9" ht="14.25">
      <c r="A27" s="16" t="s">
        <v>519</v>
      </c>
      <c r="B27" s="4">
        <v>74</v>
      </c>
      <c r="C27" s="3" t="s">
        <v>145</v>
      </c>
      <c r="D27" s="3" t="s">
        <v>138</v>
      </c>
      <c r="E27" s="3" t="s">
        <v>144</v>
      </c>
      <c r="F27" s="1">
        <v>11093</v>
      </c>
      <c r="G27" s="3" t="s">
        <v>136</v>
      </c>
      <c r="H27" s="58">
        <v>0.015864699074074073</v>
      </c>
      <c r="I27" s="61">
        <f t="shared" si="0"/>
        <v>0.0010831018518518507</v>
      </c>
    </row>
    <row r="28" spans="1:9" ht="14.25">
      <c r="A28" s="16" t="s">
        <v>520</v>
      </c>
      <c r="B28" s="4">
        <v>30</v>
      </c>
      <c r="C28" s="3" t="s">
        <v>255</v>
      </c>
      <c r="D28" s="3" t="s">
        <v>246</v>
      </c>
      <c r="E28" s="3" t="s">
        <v>254</v>
      </c>
      <c r="F28" s="1" t="s">
        <v>253</v>
      </c>
      <c r="G28" s="3" t="s">
        <v>246</v>
      </c>
      <c r="H28" s="58">
        <v>0.015867939814814814</v>
      </c>
      <c r="I28" s="61">
        <f t="shared" si="0"/>
        <v>0.0010863425925925919</v>
      </c>
    </row>
    <row r="29" spans="1:9" ht="14.25">
      <c r="A29" s="16" t="s">
        <v>521</v>
      </c>
      <c r="B29" s="4">
        <v>72</v>
      </c>
      <c r="C29" s="3" t="s">
        <v>151</v>
      </c>
      <c r="D29" s="3" t="s">
        <v>150</v>
      </c>
      <c r="E29" s="3" t="s">
        <v>149</v>
      </c>
      <c r="F29" s="1">
        <v>13192</v>
      </c>
      <c r="G29" s="3" t="s">
        <v>148</v>
      </c>
      <c r="H29" s="58">
        <v>0.01591377314814815</v>
      </c>
      <c r="I29" s="61">
        <f t="shared" si="0"/>
        <v>0.001132175925925927</v>
      </c>
    </row>
    <row r="30" spans="1:9" ht="14.25">
      <c r="A30" s="16" t="s">
        <v>522</v>
      </c>
      <c r="B30" s="4">
        <v>43</v>
      </c>
      <c r="C30" s="3" t="s">
        <v>218</v>
      </c>
      <c r="D30" s="3" t="s">
        <v>217</v>
      </c>
      <c r="E30" s="3" t="s">
        <v>216</v>
      </c>
      <c r="F30" s="1">
        <v>3625</v>
      </c>
      <c r="G30" s="3" t="s">
        <v>206</v>
      </c>
      <c r="H30" s="58">
        <v>0.015931018518518518</v>
      </c>
      <c r="I30" s="61">
        <f t="shared" si="0"/>
        <v>0.001149421296296296</v>
      </c>
    </row>
    <row r="31" spans="1:9" ht="14.25">
      <c r="A31" s="16" t="s">
        <v>523</v>
      </c>
      <c r="B31" s="4">
        <v>116</v>
      </c>
      <c r="C31" s="3" t="s">
        <v>64</v>
      </c>
      <c r="D31" s="3" t="s">
        <v>63</v>
      </c>
      <c r="E31" s="3" t="s">
        <v>62</v>
      </c>
      <c r="F31" s="1">
        <v>13408</v>
      </c>
      <c r="G31" s="3" t="s">
        <v>61</v>
      </c>
      <c r="H31" s="58">
        <v>0.01596215277777778</v>
      </c>
      <c r="I31" s="61">
        <f t="shared" si="0"/>
        <v>0.001180555555555558</v>
      </c>
    </row>
    <row r="32" spans="1:9" ht="14.25">
      <c r="A32" s="16" t="s">
        <v>480</v>
      </c>
      <c r="B32" s="4">
        <v>37</v>
      </c>
      <c r="C32" s="3" t="s">
        <v>233</v>
      </c>
      <c r="D32" s="3" t="s">
        <v>30</v>
      </c>
      <c r="E32" s="3" t="s">
        <v>232</v>
      </c>
      <c r="F32" s="1" t="s">
        <v>231</v>
      </c>
      <c r="G32" s="3" t="s">
        <v>30</v>
      </c>
      <c r="H32" s="58">
        <v>0.015990046296296297</v>
      </c>
      <c r="I32" s="61">
        <f t="shared" si="0"/>
        <v>0.0012084490740740753</v>
      </c>
    </row>
    <row r="33" spans="1:9" ht="14.25">
      <c r="A33" s="16" t="s">
        <v>469</v>
      </c>
      <c r="B33" s="4">
        <v>16</v>
      </c>
      <c r="C33" s="3" t="s">
        <v>300</v>
      </c>
      <c r="D33" s="3" t="s">
        <v>291</v>
      </c>
      <c r="E33" s="3" t="s">
        <v>299</v>
      </c>
      <c r="F33" s="1" t="s">
        <v>298</v>
      </c>
      <c r="G33" s="3" t="s">
        <v>291</v>
      </c>
      <c r="H33" s="58">
        <v>0.01599212962962963</v>
      </c>
      <c r="I33" s="61">
        <f t="shared" si="0"/>
        <v>0.0012105324074074084</v>
      </c>
    </row>
    <row r="34" spans="1:9" ht="14.25">
      <c r="A34" s="16" t="s">
        <v>369</v>
      </c>
      <c r="B34" s="4">
        <v>33</v>
      </c>
      <c r="C34" s="3" t="s">
        <v>245</v>
      </c>
      <c r="D34" s="3" t="s">
        <v>30</v>
      </c>
      <c r="E34" s="3" t="s">
        <v>244</v>
      </c>
      <c r="F34" s="1" t="s">
        <v>243</v>
      </c>
      <c r="G34" s="3" t="s">
        <v>30</v>
      </c>
      <c r="H34" s="58">
        <v>0.01601412037037037</v>
      </c>
      <c r="I34" s="61">
        <f t="shared" si="0"/>
        <v>0.0012325231481481475</v>
      </c>
    </row>
    <row r="35" spans="1:9" ht="14.25">
      <c r="A35" s="16" t="s">
        <v>470</v>
      </c>
      <c r="B35" s="4">
        <v>67</v>
      </c>
      <c r="C35" s="3" t="s">
        <v>162</v>
      </c>
      <c r="D35" s="3" t="s">
        <v>161</v>
      </c>
      <c r="E35" s="3" t="s">
        <v>160</v>
      </c>
      <c r="F35" s="1">
        <v>17959</v>
      </c>
      <c r="G35" s="3" t="s">
        <v>148</v>
      </c>
      <c r="H35" s="58">
        <v>0.016072800925925928</v>
      </c>
      <c r="I35" s="61">
        <f t="shared" si="0"/>
        <v>0.0012912037037037059</v>
      </c>
    </row>
    <row r="36" spans="1:9" ht="14.25">
      <c r="A36" s="16" t="s">
        <v>471</v>
      </c>
      <c r="B36" s="4">
        <v>46</v>
      </c>
      <c r="C36" s="3" t="s">
        <v>212</v>
      </c>
      <c r="D36" s="3" t="s">
        <v>211</v>
      </c>
      <c r="E36" s="3" t="s">
        <v>210</v>
      </c>
      <c r="F36" s="1">
        <v>4657</v>
      </c>
      <c r="G36" s="3" t="s">
        <v>206</v>
      </c>
      <c r="H36" s="58">
        <v>0.016137615740740744</v>
      </c>
      <c r="I36" s="61">
        <f t="shared" si="0"/>
        <v>0.001356018518518522</v>
      </c>
    </row>
    <row r="37" spans="1:9" ht="14.25">
      <c r="A37" s="16" t="s">
        <v>472</v>
      </c>
      <c r="B37" s="4">
        <v>1</v>
      </c>
      <c r="C37" s="3" t="s">
        <v>341</v>
      </c>
      <c r="D37" s="3" t="s">
        <v>330</v>
      </c>
      <c r="E37" s="3" t="s">
        <v>340</v>
      </c>
      <c r="F37" s="1" t="s">
        <v>339</v>
      </c>
      <c r="G37" s="3" t="s">
        <v>327</v>
      </c>
      <c r="H37" s="58">
        <v>0.016200231481481482</v>
      </c>
      <c r="I37" s="61">
        <f t="shared" si="0"/>
        <v>0.00141863425925926</v>
      </c>
    </row>
    <row r="38" spans="1:9" ht="14.25">
      <c r="A38" s="16" t="s">
        <v>473</v>
      </c>
      <c r="B38" s="4">
        <v>65</v>
      </c>
      <c r="C38" s="3" t="s">
        <v>167</v>
      </c>
      <c r="D38" s="3" t="s">
        <v>166</v>
      </c>
      <c r="E38" s="3" t="s">
        <v>165</v>
      </c>
      <c r="F38" s="1">
        <v>8594</v>
      </c>
      <c r="G38" s="3" t="s">
        <v>164</v>
      </c>
      <c r="H38" s="58">
        <v>0.016213657407407406</v>
      </c>
      <c r="I38" s="61">
        <f t="shared" si="0"/>
        <v>0.0014320601851851838</v>
      </c>
    </row>
    <row r="39" spans="1:9" ht="14.25">
      <c r="A39" s="16" t="s">
        <v>474</v>
      </c>
      <c r="B39" s="4">
        <v>102</v>
      </c>
      <c r="C39" s="3" t="s">
        <v>91</v>
      </c>
      <c r="D39" s="3" t="s">
        <v>88</v>
      </c>
      <c r="E39" s="3" t="s">
        <v>90</v>
      </c>
      <c r="F39" s="1">
        <v>11689</v>
      </c>
      <c r="G39" s="3" t="s">
        <v>84</v>
      </c>
      <c r="H39" s="58">
        <v>0.016234953703703706</v>
      </c>
      <c r="I39" s="61">
        <f t="shared" si="0"/>
        <v>0.0014533564814814843</v>
      </c>
    </row>
    <row r="40" spans="1:9" ht="14.25">
      <c r="A40" s="16" t="s">
        <v>475</v>
      </c>
      <c r="B40" s="4">
        <v>55</v>
      </c>
      <c r="C40" s="3" t="s">
        <v>187</v>
      </c>
      <c r="D40" s="3" t="s">
        <v>178</v>
      </c>
      <c r="E40" s="3" t="s">
        <v>186</v>
      </c>
      <c r="F40" s="1">
        <v>18842</v>
      </c>
      <c r="G40" s="3" t="s">
        <v>174</v>
      </c>
      <c r="H40" s="58">
        <v>0.016260185185185187</v>
      </c>
      <c r="I40" s="61">
        <f t="shared" si="0"/>
        <v>0.0014785879629629645</v>
      </c>
    </row>
    <row r="41" spans="1:9" ht="14.25">
      <c r="A41" s="16" t="s">
        <v>476</v>
      </c>
      <c r="B41" s="4">
        <v>29</v>
      </c>
      <c r="C41" s="3" t="s">
        <v>258</v>
      </c>
      <c r="D41" s="3" t="s">
        <v>246</v>
      </c>
      <c r="E41" s="3" t="s">
        <v>257</v>
      </c>
      <c r="F41" s="1" t="s">
        <v>256</v>
      </c>
      <c r="G41" s="3" t="s">
        <v>246</v>
      </c>
      <c r="H41" s="58">
        <v>0.016266666666666665</v>
      </c>
      <c r="I41" s="61">
        <f t="shared" si="0"/>
        <v>0.0014850694444444434</v>
      </c>
    </row>
    <row r="42" spans="1:9" ht="14.25">
      <c r="A42" s="16" t="s">
        <v>477</v>
      </c>
      <c r="B42" s="4">
        <v>2</v>
      </c>
      <c r="C42" s="3" t="s">
        <v>337</v>
      </c>
      <c r="D42" s="3" t="s">
        <v>330</v>
      </c>
      <c r="E42" s="3" t="s">
        <v>336</v>
      </c>
      <c r="F42" s="1" t="s">
        <v>335</v>
      </c>
      <c r="G42" s="3" t="s">
        <v>327</v>
      </c>
      <c r="H42" s="58">
        <v>0.016269675925925927</v>
      </c>
      <c r="I42" s="61">
        <f t="shared" si="0"/>
        <v>0.001488078703703705</v>
      </c>
    </row>
    <row r="43" spans="1:9" ht="14.25">
      <c r="A43" s="16" t="s">
        <v>478</v>
      </c>
      <c r="B43" s="4">
        <v>127</v>
      </c>
      <c r="C43" s="3" t="s">
        <v>34</v>
      </c>
      <c r="D43" s="3" t="s">
        <v>33</v>
      </c>
      <c r="E43" s="3" t="s">
        <v>32</v>
      </c>
      <c r="F43" s="1" t="s">
        <v>31</v>
      </c>
      <c r="G43" s="3" t="s">
        <v>30</v>
      </c>
      <c r="H43" s="58">
        <v>0.016271296296296298</v>
      </c>
      <c r="I43" s="61">
        <f t="shared" si="0"/>
        <v>0.0014896990740740756</v>
      </c>
    </row>
    <row r="44" spans="1:9" ht="14.25">
      <c r="A44" s="16" t="s">
        <v>370</v>
      </c>
      <c r="B44" s="4">
        <v>64</v>
      </c>
      <c r="C44" s="3" t="s">
        <v>169</v>
      </c>
      <c r="D44" s="3" t="s">
        <v>166</v>
      </c>
      <c r="E44" s="3" t="s">
        <v>168</v>
      </c>
      <c r="F44" s="1">
        <v>17888</v>
      </c>
      <c r="G44" s="3" t="s">
        <v>164</v>
      </c>
      <c r="H44" s="58">
        <v>0.016279861111111113</v>
      </c>
      <c r="I44" s="61">
        <f t="shared" si="0"/>
        <v>0.001498263888888891</v>
      </c>
    </row>
    <row r="45" spans="1:9" ht="14.25">
      <c r="A45" s="16" t="s">
        <v>371</v>
      </c>
      <c r="B45" s="4">
        <v>119</v>
      </c>
      <c r="C45" s="3" t="s">
        <v>55</v>
      </c>
      <c r="D45" s="3" t="s">
        <v>52</v>
      </c>
      <c r="E45" s="3" t="s">
        <v>54</v>
      </c>
      <c r="F45" s="1">
        <v>16172</v>
      </c>
      <c r="G45" s="3" t="s">
        <v>47</v>
      </c>
      <c r="H45" s="58">
        <v>0.016284837962962963</v>
      </c>
      <c r="I45" s="61">
        <f t="shared" si="0"/>
        <v>0.0015032407407407408</v>
      </c>
    </row>
    <row r="46" spans="1:9" ht="14.25">
      <c r="A46" s="16" t="s">
        <v>372</v>
      </c>
      <c r="B46" s="4">
        <v>9</v>
      </c>
      <c r="C46" s="3" t="s">
        <v>316</v>
      </c>
      <c r="D46" s="3" t="s">
        <v>313</v>
      </c>
      <c r="E46" s="3" t="s">
        <v>315</v>
      </c>
      <c r="F46" s="1" t="s">
        <v>314</v>
      </c>
      <c r="G46" s="3" t="s">
        <v>313</v>
      </c>
      <c r="H46" s="58">
        <v>0.016306828703703705</v>
      </c>
      <c r="I46" s="61">
        <f t="shared" si="0"/>
        <v>0.0015252314814814833</v>
      </c>
    </row>
    <row r="47" spans="1:9" ht="14.25">
      <c r="A47" s="16" t="s">
        <v>373</v>
      </c>
      <c r="B47" s="4">
        <v>50</v>
      </c>
      <c r="C47" s="3" t="s">
        <v>201</v>
      </c>
      <c r="D47" s="3" t="s">
        <v>196</v>
      </c>
      <c r="E47" s="3" t="s">
        <v>200</v>
      </c>
      <c r="F47" s="1">
        <v>18866</v>
      </c>
      <c r="G47" s="3" t="s">
        <v>188</v>
      </c>
      <c r="H47" s="58">
        <v>0.01631226851851852</v>
      </c>
      <c r="I47" s="61">
        <f t="shared" si="0"/>
        <v>0.001530671296296299</v>
      </c>
    </row>
    <row r="48" spans="1:9" ht="14.25">
      <c r="A48" s="16" t="s">
        <v>374</v>
      </c>
      <c r="B48" s="4">
        <v>5</v>
      </c>
      <c r="C48" s="3" t="s">
        <v>326</v>
      </c>
      <c r="D48" s="3" t="s">
        <v>313</v>
      </c>
      <c r="E48" s="3" t="s">
        <v>325</v>
      </c>
      <c r="F48" s="1">
        <v>3007</v>
      </c>
      <c r="G48" s="3" t="s">
        <v>313</v>
      </c>
      <c r="H48" s="58">
        <v>0.016313888888888888</v>
      </c>
      <c r="I48" s="61">
        <f t="shared" si="0"/>
        <v>0.0015322916666666662</v>
      </c>
    </row>
    <row r="49" spans="1:9" ht="14.25">
      <c r="A49" s="16" t="s">
        <v>375</v>
      </c>
      <c r="B49" s="4">
        <v>21</v>
      </c>
      <c r="C49" s="3" t="s">
        <v>284</v>
      </c>
      <c r="D49" s="3" t="s">
        <v>268</v>
      </c>
      <c r="E49" s="3" t="s">
        <v>283</v>
      </c>
      <c r="F49" s="1" t="s">
        <v>282</v>
      </c>
      <c r="G49" s="3" t="s">
        <v>265</v>
      </c>
      <c r="H49" s="58">
        <v>0.01631400462962963</v>
      </c>
      <c r="I49" s="61">
        <f t="shared" si="0"/>
        <v>0.0015324074074074077</v>
      </c>
    </row>
    <row r="50" spans="1:9" ht="14.25">
      <c r="A50" s="16" t="s">
        <v>376</v>
      </c>
      <c r="B50" s="4">
        <v>26</v>
      </c>
      <c r="C50" s="3" t="s">
        <v>269</v>
      </c>
      <c r="D50" s="3" t="s">
        <v>268</v>
      </c>
      <c r="E50" s="3" t="s">
        <v>267</v>
      </c>
      <c r="F50" s="1" t="s">
        <v>266</v>
      </c>
      <c r="G50" s="3" t="s">
        <v>265</v>
      </c>
      <c r="H50" s="58">
        <v>0.01636712962962963</v>
      </c>
      <c r="I50" s="61">
        <f t="shared" si="0"/>
        <v>0.0015855324074074088</v>
      </c>
    </row>
    <row r="51" spans="1:9" ht="14.25">
      <c r="A51" s="16" t="s">
        <v>377</v>
      </c>
      <c r="B51" s="4">
        <v>113</v>
      </c>
      <c r="C51" s="3" t="s">
        <v>70</v>
      </c>
      <c r="D51" s="3" t="s">
        <v>63</v>
      </c>
      <c r="E51" s="3" t="s">
        <v>69</v>
      </c>
      <c r="F51" s="1">
        <v>11526</v>
      </c>
      <c r="G51" s="3" t="s">
        <v>61</v>
      </c>
      <c r="H51" s="58">
        <v>0.01639236111111111</v>
      </c>
      <c r="I51" s="61">
        <f t="shared" si="0"/>
        <v>0.001610763888888889</v>
      </c>
    </row>
    <row r="52" spans="1:9" ht="14.25">
      <c r="A52" s="16" t="s">
        <v>378</v>
      </c>
      <c r="B52" s="4">
        <v>36</v>
      </c>
      <c r="C52" s="3" t="s">
        <v>236</v>
      </c>
      <c r="D52" s="3" t="s">
        <v>30</v>
      </c>
      <c r="E52" s="3" t="s">
        <v>235</v>
      </c>
      <c r="F52" s="1" t="s">
        <v>234</v>
      </c>
      <c r="G52" s="3" t="s">
        <v>30</v>
      </c>
      <c r="H52" s="58">
        <v>0.01641087962962963</v>
      </c>
      <c r="I52" s="61">
        <f t="shared" si="0"/>
        <v>0.0016292824074074074</v>
      </c>
    </row>
    <row r="53" spans="1:9" ht="14.25">
      <c r="A53" s="16" t="s">
        <v>379</v>
      </c>
      <c r="B53" s="4">
        <v>28</v>
      </c>
      <c r="C53" s="3" t="s">
        <v>261</v>
      </c>
      <c r="D53" s="3" t="s">
        <v>246</v>
      </c>
      <c r="E53" s="3" t="s">
        <v>260</v>
      </c>
      <c r="F53" s="1" t="s">
        <v>259</v>
      </c>
      <c r="G53" s="3" t="s">
        <v>246</v>
      </c>
      <c r="H53" s="58">
        <v>0.016414583333333333</v>
      </c>
      <c r="I53" s="61">
        <f t="shared" si="0"/>
        <v>0.001632986111111111</v>
      </c>
    </row>
    <row r="54" spans="1:9" ht="14.25">
      <c r="A54" s="16" t="s">
        <v>380</v>
      </c>
      <c r="B54" s="4">
        <v>57</v>
      </c>
      <c r="C54" s="3" t="s">
        <v>185</v>
      </c>
      <c r="D54" s="3" t="s">
        <v>178</v>
      </c>
      <c r="E54" s="3" t="s">
        <v>184</v>
      </c>
      <c r="F54" s="1">
        <v>19202</v>
      </c>
      <c r="G54" s="3" t="s">
        <v>174</v>
      </c>
      <c r="H54" s="58">
        <v>0.01642002314814815</v>
      </c>
      <c r="I54" s="61">
        <f t="shared" si="0"/>
        <v>0.0016384259259259269</v>
      </c>
    </row>
    <row r="55" spans="1:9" ht="14.25">
      <c r="A55" s="16" t="s">
        <v>381</v>
      </c>
      <c r="B55" s="4">
        <v>59</v>
      </c>
      <c r="C55" s="3" t="s">
        <v>181</v>
      </c>
      <c r="D55" s="3" t="s">
        <v>178</v>
      </c>
      <c r="E55" s="3" t="s">
        <v>180</v>
      </c>
      <c r="F55" s="1">
        <v>19062</v>
      </c>
      <c r="G55" s="3" t="s">
        <v>174</v>
      </c>
      <c r="H55" s="58">
        <v>0.016446875</v>
      </c>
      <c r="I55" s="61">
        <f t="shared" si="0"/>
        <v>0.0016652777777777777</v>
      </c>
    </row>
    <row r="56" spans="1:9" ht="14.25">
      <c r="A56" s="16" t="s">
        <v>382</v>
      </c>
      <c r="B56" s="4">
        <v>62</v>
      </c>
      <c r="C56" s="3" t="s">
        <v>368</v>
      </c>
      <c r="D56" s="3" t="s">
        <v>5</v>
      </c>
      <c r="E56" s="3" t="s">
        <v>172</v>
      </c>
      <c r="F56" s="1">
        <v>17795</v>
      </c>
      <c r="G56" s="3" t="s">
        <v>164</v>
      </c>
      <c r="H56" s="58">
        <v>0.01645011574074074</v>
      </c>
      <c r="I56" s="61">
        <f t="shared" si="0"/>
        <v>0.0016685185185185188</v>
      </c>
    </row>
    <row r="57" spans="1:9" ht="14.25">
      <c r="A57" s="16" t="s">
        <v>383</v>
      </c>
      <c r="B57" s="4">
        <v>35</v>
      </c>
      <c r="C57" s="3" t="s">
        <v>239</v>
      </c>
      <c r="D57" s="3" t="s">
        <v>30</v>
      </c>
      <c r="E57" s="3" t="s">
        <v>238</v>
      </c>
      <c r="F57" s="1" t="s">
        <v>237</v>
      </c>
      <c r="G57" s="3" t="s">
        <v>30</v>
      </c>
      <c r="H57" s="58">
        <v>0.016586342592592593</v>
      </c>
      <c r="I57" s="61">
        <f t="shared" si="0"/>
        <v>0.0018047453703703715</v>
      </c>
    </row>
    <row r="58" spans="1:9" ht="14.25">
      <c r="A58" s="16" t="s">
        <v>384</v>
      </c>
      <c r="B58" s="4">
        <v>105</v>
      </c>
      <c r="C58" s="3" t="s">
        <v>83</v>
      </c>
      <c r="D58" s="3" t="s">
        <v>82</v>
      </c>
      <c r="E58" s="3" t="s">
        <v>81</v>
      </c>
      <c r="F58" s="1">
        <v>3818</v>
      </c>
      <c r="G58" s="3" t="s">
        <v>71</v>
      </c>
      <c r="H58" s="58">
        <v>0.01663136574074074</v>
      </c>
      <c r="I58" s="61">
        <f t="shared" si="0"/>
        <v>0.0018497685185185197</v>
      </c>
    </row>
    <row r="59" spans="1:9" ht="14.25">
      <c r="A59" s="16" t="s">
        <v>385</v>
      </c>
      <c r="B59" s="4">
        <v>25</v>
      </c>
      <c r="C59" s="3" t="s">
        <v>272</v>
      </c>
      <c r="D59" s="3" t="s">
        <v>268</v>
      </c>
      <c r="E59" s="3" t="s">
        <v>271</v>
      </c>
      <c r="F59" s="1" t="s">
        <v>270</v>
      </c>
      <c r="G59" s="3" t="s">
        <v>265</v>
      </c>
      <c r="H59" s="58">
        <v>0.01663912037037037</v>
      </c>
      <c r="I59" s="61">
        <f t="shared" si="0"/>
        <v>0.001857523148148148</v>
      </c>
    </row>
    <row r="60" spans="1:9" ht="14.25">
      <c r="A60" s="16" t="s">
        <v>386</v>
      </c>
      <c r="B60" s="4">
        <v>49</v>
      </c>
      <c r="C60" s="3" t="s">
        <v>203</v>
      </c>
      <c r="D60" s="3" t="s">
        <v>196</v>
      </c>
      <c r="E60" s="3" t="s">
        <v>202</v>
      </c>
      <c r="F60" s="1">
        <v>17778</v>
      </c>
      <c r="G60" s="3" t="s">
        <v>188</v>
      </c>
      <c r="H60" s="58">
        <v>0.016645717592592594</v>
      </c>
      <c r="I60" s="61">
        <f t="shared" si="0"/>
        <v>0.0018641203703703719</v>
      </c>
    </row>
    <row r="61" spans="1:9" ht="14.25">
      <c r="A61" s="16" t="s">
        <v>387</v>
      </c>
      <c r="B61" s="4">
        <v>61</v>
      </c>
      <c r="C61" s="3" t="s">
        <v>176</v>
      </c>
      <c r="D61" s="3" t="s">
        <v>175</v>
      </c>
      <c r="E61" s="3" t="s">
        <v>160</v>
      </c>
      <c r="F61" s="1">
        <v>16070</v>
      </c>
      <c r="G61" s="3" t="s">
        <v>174</v>
      </c>
      <c r="H61" s="58">
        <v>0.01666574074074074</v>
      </c>
      <c r="I61" s="61">
        <f t="shared" si="0"/>
        <v>0.0018841435185185194</v>
      </c>
    </row>
    <row r="62" spans="1:9" ht="14.25">
      <c r="A62" s="16" t="s">
        <v>388</v>
      </c>
      <c r="B62" s="4">
        <v>71</v>
      </c>
      <c r="C62" s="3" t="s">
        <v>154</v>
      </c>
      <c r="D62" s="8" t="s">
        <v>153</v>
      </c>
      <c r="E62" s="3" t="s">
        <v>152</v>
      </c>
      <c r="F62" s="1">
        <v>13717</v>
      </c>
      <c r="G62" s="3" t="s">
        <v>148</v>
      </c>
      <c r="H62" s="58">
        <v>0.016703935185185186</v>
      </c>
      <c r="I62" s="61">
        <f t="shared" si="0"/>
        <v>0.0019223379629629642</v>
      </c>
    </row>
    <row r="63" spans="1:9" ht="14.25">
      <c r="A63" s="16" t="s">
        <v>389</v>
      </c>
      <c r="B63" s="4">
        <v>19</v>
      </c>
      <c r="C63" s="3" t="s">
        <v>290</v>
      </c>
      <c r="D63" s="3" t="s">
        <v>268</v>
      </c>
      <c r="E63" s="3" t="s">
        <v>289</v>
      </c>
      <c r="F63" s="1" t="s">
        <v>288</v>
      </c>
      <c r="G63" s="3" t="s">
        <v>265</v>
      </c>
      <c r="H63" s="58">
        <v>0.01671273148148148</v>
      </c>
      <c r="I63" s="61">
        <f t="shared" si="0"/>
        <v>0.0019311342592592592</v>
      </c>
    </row>
    <row r="64" spans="1:9" ht="14.25">
      <c r="A64" s="16" t="s">
        <v>390</v>
      </c>
      <c r="B64" s="4">
        <v>13</v>
      </c>
      <c r="C64" s="3" t="s">
        <v>309</v>
      </c>
      <c r="D64" s="3" t="s">
        <v>291</v>
      </c>
      <c r="E64" s="3" t="s">
        <v>308</v>
      </c>
      <c r="F64" s="1" t="s">
        <v>307</v>
      </c>
      <c r="G64" s="3" t="s">
        <v>291</v>
      </c>
      <c r="H64" s="58">
        <v>0.016724074074074075</v>
      </c>
      <c r="I64" s="61">
        <f t="shared" si="0"/>
        <v>0.0019424768518518532</v>
      </c>
    </row>
    <row r="65" spans="1:9" ht="14.25">
      <c r="A65" s="16" t="s">
        <v>391</v>
      </c>
      <c r="B65" s="4">
        <v>7</v>
      </c>
      <c r="C65" s="3" t="s">
        <v>322</v>
      </c>
      <c r="D65" s="3" t="s">
        <v>313</v>
      </c>
      <c r="E65" s="3" t="s">
        <v>321</v>
      </c>
      <c r="F65" s="1" t="s">
        <v>320</v>
      </c>
      <c r="G65" s="3" t="s">
        <v>313</v>
      </c>
      <c r="H65" s="58">
        <v>0.016730439814814816</v>
      </c>
      <c r="I65" s="61">
        <f t="shared" si="0"/>
        <v>0.001948842592592594</v>
      </c>
    </row>
    <row r="66" spans="1:9" ht="14.25">
      <c r="A66" s="16" t="s">
        <v>392</v>
      </c>
      <c r="B66" s="4">
        <v>20</v>
      </c>
      <c r="C66" s="3" t="s">
        <v>287</v>
      </c>
      <c r="D66" s="3" t="s">
        <v>268</v>
      </c>
      <c r="E66" s="3" t="s">
        <v>286</v>
      </c>
      <c r="F66" s="1" t="s">
        <v>285</v>
      </c>
      <c r="G66" s="3" t="s">
        <v>265</v>
      </c>
      <c r="H66" s="58">
        <v>0.016824305555555554</v>
      </c>
      <c r="I66" s="61">
        <f t="shared" si="0"/>
        <v>0.002042708333333332</v>
      </c>
    </row>
    <row r="67" spans="1:9" ht="14.25">
      <c r="A67" s="16" t="s">
        <v>393</v>
      </c>
      <c r="B67" s="4">
        <v>98</v>
      </c>
      <c r="C67" s="3" t="s">
        <v>100</v>
      </c>
      <c r="D67" s="3" t="s">
        <v>8</v>
      </c>
      <c r="E67" s="3" t="s">
        <v>99</v>
      </c>
      <c r="F67" s="1">
        <v>3277</v>
      </c>
      <c r="G67" s="3" t="s">
        <v>98</v>
      </c>
      <c r="H67" s="58">
        <v>0.016845833333333334</v>
      </c>
      <c r="I67" s="61">
        <f t="shared" si="0"/>
        <v>0.002064236111111112</v>
      </c>
    </row>
    <row r="68" spans="1:9" ht="14.25">
      <c r="A68" s="16" t="s">
        <v>394</v>
      </c>
      <c r="B68" s="4">
        <v>34</v>
      </c>
      <c r="C68" s="3" t="s">
        <v>242</v>
      </c>
      <c r="D68" s="3" t="s">
        <v>30</v>
      </c>
      <c r="E68" s="3" t="s">
        <v>241</v>
      </c>
      <c r="F68" s="1" t="s">
        <v>240</v>
      </c>
      <c r="G68" s="3" t="s">
        <v>30</v>
      </c>
      <c r="H68" s="58">
        <v>0.01688599537037037</v>
      </c>
      <c r="I68" s="61">
        <f t="shared" si="0"/>
        <v>0.0021043981481481486</v>
      </c>
    </row>
    <row r="69" spans="1:9" ht="14.25">
      <c r="A69" s="16" t="s">
        <v>395</v>
      </c>
      <c r="B69" s="4">
        <v>84</v>
      </c>
      <c r="C69" s="3" t="s">
        <v>125</v>
      </c>
      <c r="D69" s="3" t="s">
        <v>124</v>
      </c>
      <c r="E69" s="3" t="s">
        <v>123</v>
      </c>
      <c r="F69" s="1">
        <v>11703</v>
      </c>
      <c r="G69" s="3" t="s">
        <v>119</v>
      </c>
      <c r="H69" s="58">
        <v>0.016905208333333335</v>
      </c>
      <c r="I69" s="61">
        <f t="shared" si="0"/>
        <v>0.0021236111111111126</v>
      </c>
    </row>
    <row r="70" spans="1:9" ht="14.25">
      <c r="A70" s="16" t="s">
        <v>396</v>
      </c>
      <c r="B70" s="4">
        <v>101</v>
      </c>
      <c r="C70" s="3" t="s">
        <v>93</v>
      </c>
      <c r="D70" s="3" t="s">
        <v>88</v>
      </c>
      <c r="E70" s="3" t="s">
        <v>92</v>
      </c>
      <c r="F70" s="1">
        <v>17995</v>
      </c>
      <c r="G70" s="3" t="s">
        <v>84</v>
      </c>
      <c r="H70" s="58">
        <v>0.01697638888888889</v>
      </c>
      <c r="I70" s="61">
        <f t="shared" si="0"/>
        <v>0.0021947916666666695</v>
      </c>
    </row>
    <row r="71" spans="1:9" ht="14.25">
      <c r="A71" s="16" t="s">
        <v>397</v>
      </c>
      <c r="B71" s="4">
        <v>17</v>
      </c>
      <c r="C71" s="3" t="s">
        <v>297</v>
      </c>
      <c r="D71" s="3" t="s">
        <v>291</v>
      </c>
      <c r="E71" s="3" t="s">
        <v>296</v>
      </c>
      <c r="F71" s="1" t="s">
        <v>295</v>
      </c>
      <c r="G71" s="3" t="s">
        <v>291</v>
      </c>
      <c r="H71" s="58">
        <v>0.017011689814814816</v>
      </c>
      <c r="I71" s="61">
        <f t="shared" si="0"/>
        <v>0.0022300925925925943</v>
      </c>
    </row>
    <row r="72" spans="1:9" ht="14.25">
      <c r="A72" s="16" t="s">
        <v>398</v>
      </c>
      <c r="B72" s="4">
        <v>128</v>
      </c>
      <c r="C72" s="3" t="s">
        <v>29</v>
      </c>
      <c r="D72" s="3" t="s">
        <v>28</v>
      </c>
      <c r="E72" s="3" t="s">
        <v>27</v>
      </c>
      <c r="F72" s="1" t="s">
        <v>26</v>
      </c>
      <c r="G72" s="3" t="s">
        <v>25</v>
      </c>
      <c r="H72" s="58">
        <v>0.017013078703703704</v>
      </c>
      <c r="I72" s="61">
        <f t="shared" si="0"/>
        <v>0.002231481481481482</v>
      </c>
    </row>
    <row r="73" spans="1:9" ht="14.25">
      <c r="A73" s="16" t="s">
        <v>399</v>
      </c>
      <c r="B73" s="4">
        <v>121</v>
      </c>
      <c r="C73" s="3" t="s">
        <v>50</v>
      </c>
      <c r="D73" s="3" t="s">
        <v>49</v>
      </c>
      <c r="E73" s="3" t="s">
        <v>48</v>
      </c>
      <c r="F73" s="1">
        <v>5352</v>
      </c>
      <c r="G73" s="3" t="s">
        <v>47</v>
      </c>
      <c r="H73" s="58">
        <v>0.017056944444444447</v>
      </c>
      <c r="I73" s="61">
        <f t="shared" si="0"/>
        <v>0.0022753472222222255</v>
      </c>
    </row>
    <row r="74" spans="1:9" ht="14.25">
      <c r="A74" s="16" t="s">
        <v>400</v>
      </c>
      <c r="B74" s="4">
        <v>117</v>
      </c>
      <c r="C74" s="3" t="s">
        <v>60</v>
      </c>
      <c r="D74" s="3" t="s">
        <v>57</v>
      </c>
      <c r="E74" s="3" t="s">
        <v>59</v>
      </c>
      <c r="F74" s="1">
        <v>18563</v>
      </c>
      <c r="G74" s="3" t="s">
        <v>47</v>
      </c>
      <c r="H74" s="58">
        <v>0.01708854166666667</v>
      </c>
      <c r="I74" s="61">
        <f aca="true" t="shared" si="1" ref="I74:I112">H74-$H$8</f>
        <v>0.0023069444444444465</v>
      </c>
    </row>
    <row r="75" spans="1:9" ht="14.25">
      <c r="A75" s="16" t="s">
        <v>401</v>
      </c>
      <c r="B75" s="4">
        <v>4</v>
      </c>
      <c r="C75" s="3" t="s">
        <v>331</v>
      </c>
      <c r="D75" s="3" t="s">
        <v>330</v>
      </c>
      <c r="E75" s="3" t="s">
        <v>329</v>
      </c>
      <c r="F75" s="1" t="s">
        <v>328</v>
      </c>
      <c r="G75" s="3" t="s">
        <v>327</v>
      </c>
      <c r="H75" s="58">
        <v>0.017121412037037036</v>
      </c>
      <c r="I75" s="61">
        <f t="shared" si="1"/>
        <v>0.0023398148148148137</v>
      </c>
    </row>
    <row r="76" spans="1:9" ht="14.25">
      <c r="A76" s="16" t="s">
        <v>402</v>
      </c>
      <c r="B76" s="4">
        <v>85</v>
      </c>
      <c r="C76" s="3" t="s">
        <v>122</v>
      </c>
      <c r="D76" s="3" t="s">
        <v>121</v>
      </c>
      <c r="E76" s="3" t="s">
        <v>120</v>
      </c>
      <c r="F76" s="1">
        <v>17538</v>
      </c>
      <c r="G76" s="3" t="s">
        <v>119</v>
      </c>
      <c r="H76" s="58">
        <v>0.01712164351851852</v>
      </c>
      <c r="I76" s="61">
        <f t="shared" si="1"/>
        <v>0.0023400462962962967</v>
      </c>
    </row>
    <row r="77" spans="1:9" ht="14.25">
      <c r="A77" s="16" t="s">
        <v>403</v>
      </c>
      <c r="B77" s="4">
        <v>120</v>
      </c>
      <c r="C77" s="3" t="s">
        <v>53</v>
      </c>
      <c r="D77" s="3" t="s">
        <v>506</v>
      </c>
      <c r="E77" s="3" t="s">
        <v>51</v>
      </c>
      <c r="F77" s="1">
        <v>18819</v>
      </c>
      <c r="G77" s="3" t="s">
        <v>47</v>
      </c>
      <c r="H77" s="58">
        <v>0.017215625000000002</v>
      </c>
      <c r="I77" s="61">
        <f t="shared" si="1"/>
        <v>0.0024340277777777797</v>
      </c>
    </row>
    <row r="78" spans="1:9" ht="14.25">
      <c r="A78" s="16" t="s">
        <v>404</v>
      </c>
      <c r="B78" s="4">
        <v>18</v>
      </c>
      <c r="C78" s="3" t="s">
        <v>294</v>
      </c>
      <c r="D78" s="3" t="s">
        <v>291</v>
      </c>
      <c r="E78" s="3" t="s">
        <v>293</v>
      </c>
      <c r="F78" s="1" t="s">
        <v>292</v>
      </c>
      <c r="G78" s="3" t="s">
        <v>291</v>
      </c>
      <c r="H78" s="58">
        <v>0.01722175925925926</v>
      </c>
      <c r="I78" s="61">
        <f t="shared" si="1"/>
        <v>0.0024401620370370376</v>
      </c>
    </row>
    <row r="79" spans="1:9" ht="14.25">
      <c r="A79" s="16" t="s">
        <v>405</v>
      </c>
      <c r="B79" s="4">
        <v>93</v>
      </c>
      <c r="C79" s="3" t="s">
        <v>112</v>
      </c>
      <c r="D79" s="8" t="s">
        <v>111</v>
      </c>
      <c r="E79" s="3" t="s">
        <v>110</v>
      </c>
      <c r="F79" s="1">
        <v>17650</v>
      </c>
      <c r="G79" s="3" t="s">
        <v>25</v>
      </c>
      <c r="H79" s="58">
        <v>0.017225462962962963</v>
      </c>
      <c r="I79" s="61">
        <f t="shared" si="1"/>
        <v>0.0024438657407407412</v>
      </c>
    </row>
    <row r="80" spans="1:9" ht="14.25">
      <c r="A80" s="16" t="s">
        <v>406</v>
      </c>
      <c r="B80" s="4">
        <v>24</v>
      </c>
      <c r="C80" s="3" t="s">
        <v>275</v>
      </c>
      <c r="D80" s="3" t="s">
        <v>268</v>
      </c>
      <c r="E80" s="3" t="s">
        <v>274</v>
      </c>
      <c r="F80" s="1" t="s">
        <v>273</v>
      </c>
      <c r="G80" s="3" t="s">
        <v>265</v>
      </c>
      <c r="H80" s="58">
        <v>0.017245023148148148</v>
      </c>
      <c r="I80" s="61">
        <f t="shared" si="1"/>
        <v>0.002463425925925926</v>
      </c>
    </row>
    <row r="81" spans="1:9" ht="14.25">
      <c r="A81" s="16" t="s">
        <v>407</v>
      </c>
      <c r="B81" s="4">
        <v>108</v>
      </c>
      <c r="C81" s="3" t="s">
        <v>76</v>
      </c>
      <c r="D81" s="3" t="s">
        <v>73</v>
      </c>
      <c r="E81" s="3" t="s">
        <v>75</v>
      </c>
      <c r="F81" s="1">
        <v>12832</v>
      </c>
      <c r="G81" s="3" t="s">
        <v>71</v>
      </c>
      <c r="H81" s="58">
        <v>0.017267708333333333</v>
      </c>
      <c r="I81" s="61">
        <f t="shared" si="1"/>
        <v>0.002486111111111111</v>
      </c>
    </row>
    <row r="82" spans="1:9" ht="14.25">
      <c r="A82" s="16" t="s">
        <v>408</v>
      </c>
      <c r="B82" s="4">
        <v>99</v>
      </c>
      <c r="C82" s="3" t="s">
        <v>97</v>
      </c>
      <c r="D82" s="3" t="s">
        <v>88</v>
      </c>
      <c r="E82" s="3" t="s">
        <v>96</v>
      </c>
      <c r="F82" s="1">
        <v>11498</v>
      </c>
      <c r="G82" s="3" t="s">
        <v>84</v>
      </c>
      <c r="H82" s="58">
        <v>0.017299421296296295</v>
      </c>
      <c r="I82" s="61">
        <f t="shared" si="1"/>
        <v>0.0025178240740740734</v>
      </c>
    </row>
    <row r="83" spans="1:9" ht="14.25">
      <c r="A83" s="16" t="s">
        <v>409</v>
      </c>
      <c r="B83" s="4">
        <v>96</v>
      </c>
      <c r="C83" s="3" t="s">
        <v>104</v>
      </c>
      <c r="D83" s="3" t="s">
        <v>8</v>
      </c>
      <c r="E83" s="3" t="s">
        <v>103</v>
      </c>
      <c r="F83" s="1">
        <v>18690</v>
      </c>
      <c r="G83" s="3" t="s">
        <v>98</v>
      </c>
      <c r="H83" s="58">
        <v>0.017302777777777778</v>
      </c>
      <c r="I83" s="61">
        <f t="shared" si="1"/>
        <v>0.002521180555555556</v>
      </c>
    </row>
    <row r="84" spans="1:9" ht="14.25">
      <c r="A84" s="16" t="s">
        <v>410</v>
      </c>
      <c r="B84" s="4">
        <v>69</v>
      </c>
      <c r="C84" s="3" t="s">
        <v>157</v>
      </c>
      <c r="D84" s="3" t="s">
        <v>156</v>
      </c>
      <c r="E84" s="3" t="s">
        <v>155</v>
      </c>
      <c r="F84" s="1">
        <v>11867</v>
      </c>
      <c r="G84" s="3" t="s">
        <v>148</v>
      </c>
      <c r="H84" s="58">
        <v>0.01737835648148148</v>
      </c>
      <c r="I84" s="61">
        <f t="shared" si="1"/>
        <v>0.0025967592592592587</v>
      </c>
    </row>
    <row r="85" spans="1:9" ht="14.25">
      <c r="A85" s="16" t="s">
        <v>411</v>
      </c>
      <c r="B85" s="4">
        <v>75</v>
      </c>
      <c r="C85" s="3" t="s">
        <v>143</v>
      </c>
      <c r="D85" s="3" t="s">
        <v>138</v>
      </c>
      <c r="E85" s="3" t="s">
        <v>142</v>
      </c>
      <c r="F85" s="1">
        <v>12966</v>
      </c>
      <c r="G85" s="3" t="s">
        <v>136</v>
      </c>
      <c r="H85" s="58">
        <v>0.017409953703703705</v>
      </c>
      <c r="I85" s="61">
        <f t="shared" si="1"/>
        <v>0.0026283564814814833</v>
      </c>
    </row>
    <row r="86" spans="1:9" ht="14.25">
      <c r="A86" s="16" t="s">
        <v>412</v>
      </c>
      <c r="B86" s="4">
        <v>126</v>
      </c>
      <c r="C86" s="3" t="s">
        <v>37</v>
      </c>
      <c r="D86" s="3" t="s">
        <v>33</v>
      </c>
      <c r="E86" s="3" t="s">
        <v>36</v>
      </c>
      <c r="F86" s="1" t="s">
        <v>35</v>
      </c>
      <c r="G86" s="3" t="s">
        <v>30</v>
      </c>
      <c r="H86" s="58">
        <v>0.017441087962962964</v>
      </c>
      <c r="I86" s="61">
        <f t="shared" si="1"/>
        <v>0.0026594907407407418</v>
      </c>
    </row>
    <row r="87" spans="1:9" ht="14.25">
      <c r="A87" s="16" t="s">
        <v>413</v>
      </c>
      <c r="B87" s="4">
        <v>76</v>
      </c>
      <c r="C87" s="3" t="s">
        <v>141</v>
      </c>
      <c r="D87" s="3" t="s">
        <v>138</v>
      </c>
      <c r="E87" s="3" t="s">
        <v>140</v>
      </c>
      <c r="F87" s="1">
        <v>19009</v>
      </c>
      <c r="G87" s="3" t="s">
        <v>136</v>
      </c>
      <c r="H87" s="58">
        <v>0.017443865740740742</v>
      </c>
      <c r="I87" s="61">
        <f t="shared" si="1"/>
        <v>0.0026622685185185204</v>
      </c>
    </row>
    <row r="88" spans="1:9" ht="14.25">
      <c r="A88" s="16" t="s">
        <v>414</v>
      </c>
      <c r="B88" s="4">
        <v>83</v>
      </c>
      <c r="C88" s="3" t="s">
        <v>127</v>
      </c>
      <c r="D88" s="3" t="s">
        <v>124</v>
      </c>
      <c r="E88" s="3" t="s">
        <v>126</v>
      </c>
      <c r="F88" s="1">
        <v>18532</v>
      </c>
      <c r="G88" s="3" t="s">
        <v>119</v>
      </c>
      <c r="H88" s="58">
        <v>0.017445023148148147</v>
      </c>
      <c r="I88" s="61">
        <f t="shared" si="1"/>
        <v>0.002663425925925925</v>
      </c>
    </row>
    <row r="89" spans="1:9" ht="14.25">
      <c r="A89" s="16" t="s">
        <v>415</v>
      </c>
      <c r="B89" s="4">
        <v>12</v>
      </c>
      <c r="C89" s="3" t="s">
        <v>312</v>
      </c>
      <c r="D89" s="3" t="s">
        <v>291</v>
      </c>
      <c r="E89" s="3" t="s">
        <v>311</v>
      </c>
      <c r="F89" s="1" t="s">
        <v>310</v>
      </c>
      <c r="G89" s="3" t="s">
        <v>291</v>
      </c>
      <c r="H89" s="58">
        <v>0.017487384259259258</v>
      </c>
      <c r="I89" s="61">
        <f t="shared" si="1"/>
        <v>0.002705787037037036</v>
      </c>
    </row>
    <row r="90" spans="1:9" ht="14.25">
      <c r="A90" s="16" t="s">
        <v>416</v>
      </c>
      <c r="B90" s="4">
        <v>52</v>
      </c>
      <c r="C90" s="3" t="s">
        <v>197</v>
      </c>
      <c r="D90" s="3" t="s">
        <v>196</v>
      </c>
      <c r="E90" s="3" t="s">
        <v>195</v>
      </c>
      <c r="F90" s="1">
        <v>19067</v>
      </c>
      <c r="G90" s="3" t="s">
        <v>188</v>
      </c>
      <c r="H90" s="58">
        <v>0.017535416666666668</v>
      </c>
      <c r="I90" s="61">
        <f t="shared" si="1"/>
        <v>0.002753819444444446</v>
      </c>
    </row>
    <row r="91" spans="1:9" ht="14.25">
      <c r="A91" s="16" t="s">
        <v>417</v>
      </c>
      <c r="B91" s="4">
        <v>115</v>
      </c>
      <c r="C91" s="3" t="s">
        <v>66</v>
      </c>
      <c r="D91" s="3" t="s">
        <v>63</v>
      </c>
      <c r="E91" s="3" t="s">
        <v>65</v>
      </c>
      <c r="F91" s="1">
        <v>13882</v>
      </c>
      <c r="G91" s="3" t="s">
        <v>61</v>
      </c>
      <c r="H91" s="58">
        <v>0.017547800925925925</v>
      </c>
      <c r="I91" s="61">
        <f t="shared" si="1"/>
        <v>0.002766203703703703</v>
      </c>
    </row>
    <row r="92" spans="1:9" ht="14.25">
      <c r="A92" s="16" t="s">
        <v>418</v>
      </c>
      <c r="B92" s="4">
        <v>78</v>
      </c>
      <c r="C92" s="3" t="s">
        <v>135</v>
      </c>
      <c r="D92" s="3" t="s">
        <v>134</v>
      </c>
      <c r="E92" s="3" t="s">
        <v>133</v>
      </c>
      <c r="F92" s="1">
        <v>10724</v>
      </c>
      <c r="G92" s="3" t="s">
        <v>116</v>
      </c>
      <c r="H92" s="58">
        <v>0.017603472222222222</v>
      </c>
      <c r="I92" s="61">
        <f t="shared" si="1"/>
        <v>0.0028218749999999997</v>
      </c>
    </row>
    <row r="93" spans="1:9" ht="14.25">
      <c r="A93" s="16" t="s">
        <v>419</v>
      </c>
      <c r="B93" s="4">
        <v>6</v>
      </c>
      <c r="C93" s="3" t="s">
        <v>324</v>
      </c>
      <c r="D93" s="3" t="s">
        <v>313</v>
      </c>
      <c r="E93" s="3" t="s">
        <v>323</v>
      </c>
      <c r="F93" s="1">
        <v>3006</v>
      </c>
      <c r="G93" s="3" t="s">
        <v>313</v>
      </c>
      <c r="H93" s="58">
        <v>0.017702430555555555</v>
      </c>
      <c r="I93" s="61">
        <f t="shared" si="1"/>
        <v>0.0029208333333333326</v>
      </c>
    </row>
    <row r="94" spans="1:9" ht="14.25">
      <c r="A94" s="16" t="s">
        <v>420</v>
      </c>
      <c r="B94" s="4">
        <v>54</v>
      </c>
      <c r="C94" s="3" t="s">
        <v>191</v>
      </c>
      <c r="D94" s="3" t="s">
        <v>190</v>
      </c>
      <c r="E94" s="3" t="s">
        <v>189</v>
      </c>
      <c r="F94" s="1">
        <v>12830</v>
      </c>
      <c r="G94" s="3" t="s">
        <v>188</v>
      </c>
      <c r="H94" s="58">
        <v>0.017768055555555554</v>
      </c>
      <c r="I94" s="61">
        <f t="shared" si="1"/>
        <v>0.0029864583333333323</v>
      </c>
    </row>
    <row r="95" spans="1:9" ht="14.25">
      <c r="A95" s="16" t="s">
        <v>421</v>
      </c>
      <c r="B95" s="4">
        <v>15</v>
      </c>
      <c r="C95" s="3" t="s">
        <v>303</v>
      </c>
      <c r="D95" s="3" t="s">
        <v>291</v>
      </c>
      <c r="E95" s="3" t="s">
        <v>302</v>
      </c>
      <c r="F95" s="1" t="s">
        <v>301</v>
      </c>
      <c r="G95" s="3" t="s">
        <v>291</v>
      </c>
      <c r="H95" s="58">
        <v>0.01780474537037037</v>
      </c>
      <c r="I95" s="61">
        <f t="shared" si="1"/>
        <v>0.003023148148148148</v>
      </c>
    </row>
    <row r="96" spans="1:9" ht="14.25">
      <c r="A96" s="16" t="s">
        <v>422</v>
      </c>
      <c r="B96" s="4">
        <v>39</v>
      </c>
      <c r="C96" s="3" t="s">
        <v>227</v>
      </c>
      <c r="D96" s="3" t="s">
        <v>224</v>
      </c>
      <c r="E96" s="3" t="s">
        <v>226</v>
      </c>
      <c r="F96" s="1">
        <v>3229</v>
      </c>
      <c r="G96" s="3" t="s">
        <v>206</v>
      </c>
      <c r="H96" s="58">
        <v>0.01791226851851852</v>
      </c>
      <c r="I96" s="61">
        <f t="shared" si="1"/>
        <v>0.0031306712962962963</v>
      </c>
    </row>
    <row r="97" spans="1:9" ht="14.25">
      <c r="A97" s="16" t="s">
        <v>423</v>
      </c>
      <c r="B97" s="4">
        <v>118</v>
      </c>
      <c r="C97" s="3" t="s">
        <v>58</v>
      </c>
      <c r="D97" s="3" t="s">
        <v>57</v>
      </c>
      <c r="E97" s="3" t="s">
        <v>56</v>
      </c>
      <c r="F97" s="1">
        <v>15648</v>
      </c>
      <c r="G97" s="3" t="s">
        <v>47</v>
      </c>
      <c r="H97" s="58">
        <v>0.01791678240740741</v>
      </c>
      <c r="I97" s="61">
        <f t="shared" si="1"/>
        <v>0.003135185185185187</v>
      </c>
    </row>
    <row r="98" spans="1:9" ht="14.25">
      <c r="A98" s="16" t="s">
        <v>424</v>
      </c>
      <c r="B98" s="4">
        <v>106</v>
      </c>
      <c r="C98" s="3" t="s">
        <v>80</v>
      </c>
      <c r="D98" s="3" t="s">
        <v>73</v>
      </c>
      <c r="E98" s="3" t="s">
        <v>79</v>
      </c>
      <c r="F98" s="1">
        <v>9643</v>
      </c>
      <c r="G98" s="3" t="s">
        <v>71</v>
      </c>
      <c r="H98" s="58">
        <v>0.01798877314814815</v>
      </c>
      <c r="I98" s="61">
        <f t="shared" si="1"/>
        <v>0.0032071759259259276</v>
      </c>
    </row>
    <row r="99" spans="1:9" ht="14.25">
      <c r="A99" s="16" t="s">
        <v>425</v>
      </c>
      <c r="B99" s="4">
        <v>125</v>
      </c>
      <c r="C99" s="3" t="s">
        <v>41</v>
      </c>
      <c r="D99" s="3" t="s">
        <v>40</v>
      </c>
      <c r="E99" s="3" t="s">
        <v>39</v>
      </c>
      <c r="F99" s="1">
        <v>18728</v>
      </c>
      <c r="G99" s="3" t="s">
        <v>38</v>
      </c>
      <c r="H99" s="58">
        <v>0.018133564814814814</v>
      </c>
      <c r="I99" s="61">
        <f t="shared" si="1"/>
        <v>0.003351967592592592</v>
      </c>
    </row>
    <row r="100" spans="1:9" ht="14.25">
      <c r="A100" s="16" t="s">
        <v>426</v>
      </c>
      <c r="B100" s="4">
        <v>14</v>
      </c>
      <c r="C100" s="3" t="s">
        <v>306</v>
      </c>
      <c r="D100" s="3" t="s">
        <v>291</v>
      </c>
      <c r="E100" s="3" t="s">
        <v>305</v>
      </c>
      <c r="F100" s="1" t="s">
        <v>304</v>
      </c>
      <c r="G100" s="3" t="s">
        <v>291</v>
      </c>
      <c r="H100" s="58">
        <v>0.01816724537037037</v>
      </c>
      <c r="I100" s="61">
        <f t="shared" si="1"/>
        <v>0.0033856481481481463</v>
      </c>
    </row>
    <row r="101" spans="1:9" ht="14.25">
      <c r="A101" s="16" t="s">
        <v>427</v>
      </c>
      <c r="B101" s="4">
        <v>110</v>
      </c>
      <c r="C101" s="3" t="s">
        <v>74</v>
      </c>
      <c r="D101" s="3" t="s">
        <v>73</v>
      </c>
      <c r="E101" s="3" t="s">
        <v>72</v>
      </c>
      <c r="F101" s="1">
        <v>18163</v>
      </c>
      <c r="G101" s="3" t="s">
        <v>71</v>
      </c>
      <c r="H101" s="58">
        <v>0.018226273148148148</v>
      </c>
      <c r="I101" s="61">
        <f t="shared" si="1"/>
        <v>0.0034446759259259257</v>
      </c>
    </row>
    <row r="102" spans="1:9" ht="14.25">
      <c r="A102" s="16" t="s">
        <v>428</v>
      </c>
      <c r="B102" s="4">
        <v>41</v>
      </c>
      <c r="C102" s="3" t="s">
        <v>222</v>
      </c>
      <c r="D102" s="3" t="s">
        <v>221</v>
      </c>
      <c r="E102" s="3" t="s">
        <v>220</v>
      </c>
      <c r="F102" s="1" t="s">
        <v>219</v>
      </c>
      <c r="G102" s="3" t="s">
        <v>206</v>
      </c>
      <c r="H102" s="58">
        <v>0.018278703703703703</v>
      </c>
      <c r="I102" s="61">
        <f t="shared" si="1"/>
        <v>0.0034971064814814812</v>
      </c>
    </row>
    <row r="103" spans="1:9" ht="14.25">
      <c r="A103" s="16" t="s">
        <v>429</v>
      </c>
      <c r="B103" s="4">
        <v>66</v>
      </c>
      <c r="C103" s="3" t="s">
        <v>163</v>
      </c>
      <c r="D103" s="3" t="s">
        <v>161</v>
      </c>
      <c r="E103" s="3" t="s">
        <v>126</v>
      </c>
      <c r="F103" s="1">
        <v>16893</v>
      </c>
      <c r="G103" s="3" t="s">
        <v>148</v>
      </c>
      <c r="H103" s="58">
        <v>0.018391898148148147</v>
      </c>
      <c r="I103" s="61">
        <f t="shared" si="1"/>
        <v>0.003610300925925925</v>
      </c>
    </row>
    <row r="104" spans="1:9" ht="14.25">
      <c r="A104" s="16" t="s">
        <v>430</v>
      </c>
      <c r="B104" s="4">
        <v>77</v>
      </c>
      <c r="C104" s="3" t="s">
        <v>139</v>
      </c>
      <c r="D104" s="3" t="s">
        <v>138</v>
      </c>
      <c r="E104" s="3" t="s">
        <v>137</v>
      </c>
      <c r="F104" s="1">
        <v>14513</v>
      </c>
      <c r="G104" s="3" t="s">
        <v>136</v>
      </c>
      <c r="H104" s="58">
        <v>0.018505208333333332</v>
      </c>
      <c r="I104" s="61">
        <f t="shared" si="1"/>
        <v>0.00372361111111111</v>
      </c>
    </row>
    <row r="105" spans="1:9" ht="14.25">
      <c r="A105" s="16" t="s">
        <v>431</v>
      </c>
      <c r="B105" s="4">
        <v>94</v>
      </c>
      <c r="C105" s="3" t="s">
        <v>109</v>
      </c>
      <c r="D105" s="3" t="s">
        <v>106</v>
      </c>
      <c r="E105" s="3" t="s">
        <v>108</v>
      </c>
      <c r="F105" s="1">
        <v>18492</v>
      </c>
      <c r="G105" s="3" t="s">
        <v>98</v>
      </c>
      <c r="H105" s="58">
        <v>0.01864537037037037</v>
      </c>
      <c r="I105" s="61">
        <f t="shared" si="1"/>
        <v>0.003863773148148149</v>
      </c>
    </row>
    <row r="106" spans="1:9" ht="14.25">
      <c r="A106" s="16" t="s">
        <v>432</v>
      </c>
      <c r="B106" s="4">
        <v>79</v>
      </c>
      <c r="C106" s="3" t="s">
        <v>132</v>
      </c>
      <c r="D106" s="3" t="s">
        <v>129</v>
      </c>
      <c r="E106" s="3" t="s">
        <v>131</v>
      </c>
      <c r="F106" s="1">
        <v>10716</v>
      </c>
      <c r="G106" s="3" t="s">
        <v>116</v>
      </c>
      <c r="H106" s="58">
        <v>0.018684837962962966</v>
      </c>
      <c r="I106" s="61">
        <f t="shared" si="1"/>
        <v>0.0039032407407407436</v>
      </c>
    </row>
    <row r="107" spans="1:9" ht="14.25">
      <c r="A107" s="16" t="s">
        <v>433</v>
      </c>
      <c r="B107" s="4">
        <v>123</v>
      </c>
      <c r="C107" s="3" t="s">
        <v>44</v>
      </c>
      <c r="D107" s="3" t="s">
        <v>38</v>
      </c>
      <c r="E107" s="3" t="s">
        <v>43</v>
      </c>
      <c r="F107" s="1" t="s">
        <v>42</v>
      </c>
      <c r="G107" s="3" t="s">
        <v>38</v>
      </c>
      <c r="H107" s="58">
        <v>0.01891539351851852</v>
      </c>
      <c r="I107" s="61">
        <f t="shared" si="1"/>
        <v>0.004133796296296297</v>
      </c>
    </row>
    <row r="108" spans="1:9" ht="14.25">
      <c r="A108" s="16" t="s">
        <v>434</v>
      </c>
      <c r="B108" s="4">
        <v>122</v>
      </c>
      <c r="C108" s="3" t="s">
        <v>46</v>
      </c>
      <c r="D108" s="3" t="s">
        <v>40</v>
      </c>
      <c r="E108" s="3" t="s">
        <v>45</v>
      </c>
      <c r="F108" s="1">
        <v>13943</v>
      </c>
      <c r="G108" s="3" t="s">
        <v>38</v>
      </c>
      <c r="H108" s="58">
        <v>0.019154282407407405</v>
      </c>
      <c r="I108" s="61">
        <f t="shared" si="1"/>
        <v>0.004372685185185183</v>
      </c>
    </row>
    <row r="109" spans="1:9" ht="14.25">
      <c r="A109" s="16" t="s">
        <v>435</v>
      </c>
      <c r="B109" s="4">
        <v>80</v>
      </c>
      <c r="C109" s="3" t="s">
        <v>130</v>
      </c>
      <c r="D109" s="3" t="s">
        <v>129</v>
      </c>
      <c r="E109" s="3" t="s">
        <v>128</v>
      </c>
      <c r="F109" s="1">
        <v>13135</v>
      </c>
      <c r="G109" s="3" t="s">
        <v>116</v>
      </c>
      <c r="H109" s="58">
        <v>0.019167592592592594</v>
      </c>
      <c r="I109" s="61">
        <f t="shared" si="1"/>
        <v>0.004385995370370372</v>
      </c>
    </row>
    <row r="110" spans="1:9" ht="14.25">
      <c r="A110" s="16" t="s">
        <v>436</v>
      </c>
      <c r="B110" s="4">
        <v>40</v>
      </c>
      <c r="C110" s="3" t="s">
        <v>225</v>
      </c>
      <c r="D110" s="3" t="s">
        <v>224</v>
      </c>
      <c r="E110" s="3" t="s">
        <v>223</v>
      </c>
      <c r="F110" s="1">
        <v>5395</v>
      </c>
      <c r="G110" s="3" t="s">
        <v>206</v>
      </c>
      <c r="H110" s="58">
        <v>0.01940902777777778</v>
      </c>
      <c r="I110" s="61">
        <f t="shared" si="1"/>
        <v>0.0046274305555555565</v>
      </c>
    </row>
    <row r="111" spans="1:9" ht="14.25">
      <c r="A111" s="16" t="s">
        <v>437</v>
      </c>
      <c r="B111" s="4">
        <v>8</v>
      </c>
      <c r="C111" s="3" t="s">
        <v>319</v>
      </c>
      <c r="D111" s="3" t="s">
        <v>313</v>
      </c>
      <c r="E111" s="3" t="s">
        <v>318</v>
      </c>
      <c r="F111" s="1" t="s">
        <v>317</v>
      </c>
      <c r="G111" s="3" t="s">
        <v>313</v>
      </c>
      <c r="H111" s="58">
        <v>0.019553935185185185</v>
      </c>
      <c r="I111" s="61">
        <f t="shared" si="1"/>
        <v>0.004772337962962963</v>
      </c>
    </row>
    <row r="112" spans="1:9" ht="14.25">
      <c r="A112" s="16" t="s">
        <v>438</v>
      </c>
      <c r="B112" s="4">
        <v>44</v>
      </c>
      <c r="C112" s="3" t="s">
        <v>215</v>
      </c>
      <c r="D112" s="3" t="s">
        <v>214</v>
      </c>
      <c r="E112" s="3" t="s">
        <v>213</v>
      </c>
      <c r="F112" s="1">
        <v>4984</v>
      </c>
      <c r="G112" s="3" t="s">
        <v>206</v>
      </c>
      <c r="H112" s="58">
        <v>0.019632407407407407</v>
      </c>
      <c r="I112" s="61">
        <f t="shared" si="1"/>
        <v>0.004850810185185185</v>
      </c>
    </row>
    <row r="113" spans="2:7" ht="14.25">
      <c r="B113" s="4"/>
      <c r="C113" s="3"/>
      <c r="D113" s="3"/>
      <c r="E113" s="3"/>
      <c r="F113" s="1"/>
      <c r="G113" s="3"/>
    </row>
    <row r="114" spans="2:8" ht="15">
      <c r="B114" s="4">
        <v>73</v>
      </c>
      <c r="C114" s="3" t="s">
        <v>147</v>
      </c>
      <c r="D114" s="3" t="s">
        <v>138</v>
      </c>
      <c r="E114" s="3" t="s">
        <v>146</v>
      </c>
      <c r="F114" s="1">
        <v>14087</v>
      </c>
      <c r="G114" s="3" t="s">
        <v>136</v>
      </c>
      <c r="H114" s="67" t="s">
        <v>507</v>
      </c>
    </row>
    <row r="115" spans="2:8" ht="15">
      <c r="B115" s="4">
        <v>104</v>
      </c>
      <c r="C115" s="3" t="s">
        <v>87</v>
      </c>
      <c r="D115" s="3" t="s">
        <v>86</v>
      </c>
      <c r="E115" s="3" t="s">
        <v>85</v>
      </c>
      <c r="F115" s="1">
        <v>13230</v>
      </c>
      <c r="G115" s="3" t="s">
        <v>84</v>
      </c>
      <c r="H115" s="67" t="s">
        <v>507</v>
      </c>
    </row>
    <row r="116" spans="2:7" ht="14.25">
      <c r="B116" s="4"/>
      <c r="C116" s="5"/>
      <c r="D116" s="3"/>
      <c r="E116" s="3"/>
      <c r="F116" s="1"/>
      <c r="G116" s="3"/>
    </row>
    <row r="117" spans="2:7" ht="14.25">
      <c r="B117" s="4"/>
      <c r="C117" s="3"/>
      <c r="D117" s="3"/>
      <c r="E117" s="3"/>
      <c r="F117" s="1"/>
      <c r="G117" s="3"/>
    </row>
    <row r="118" spans="2:7" ht="14.25">
      <c r="B118" s="4"/>
      <c r="C118" s="3"/>
      <c r="D118" s="3"/>
      <c r="E118" s="3"/>
      <c r="F118" s="1"/>
      <c r="G118" s="3"/>
    </row>
    <row r="119" spans="2:7" ht="14.25">
      <c r="B119" s="4"/>
      <c r="C119" s="3"/>
      <c r="D119" s="3"/>
      <c r="E119" s="3"/>
      <c r="F119" s="1"/>
      <c r="G119" s="3"/>
    </row>
    <row r="120" spans="2:7" ht="14.25">
      <c r="B120" s="4"/>
      <c r="C120" s="3"/>
      <c r="D120" s="3"/>
      <c r="E120" s="3"/>
      <c r="F120" s="1"/>
      <c r="G120" s="3"/>
    </row>
    <row r="123" spans="2:6" ht="15">
      <c r="B123" s="4"/>
      <c r="C123" s="6"/>
      <c r="F123" s="1"/>
    </row>
    <row r="124" spans="2:6" ht="15">
      <c r="B124" s="4"/>
      <c r="C124" s="6"/>
      <c r="F124" s="1"/>
    </row>
    <row r="125" spans="1:7" ht="14.25">
      <c r="A125" s="37"/>
      <c r="B125" s="4"/>
      <c r="C125" s="3"/>
      <c r="D125" s="3"/>
      <c r="E125" s="3"/>
      <c r="F125" s="1"/>
      <c r="G125" s="3"/>
    </row>
    <row r="126" spans="1:7" ht="14.25">
      <c r="A126" s="37"/>
      <c r="B126" s="4"/>
      <c r="C126" s="3"/>
      <c r="D126" s="3"/>
      <c r="E126" s="3"/>
      <c r="F126" s="1"/>
      <c r="G126" s="3"/>
    </row>
    <row r="127" spans="1:7" ht="14.25">
      <c r="A127" s="37"/>
      <c r="B127" s="16"/>
      <c r="C127" s="3"/>
      <c r="D127" s="3"/>
      <c r="E127" s="3"/>
      <c r="F127" s="1"/>
      <c r="G127" s="3"/>
    </row>
    <row r="128" spans="1:7" ht="14.25">
      <c r="A128" s="37"/>
      <c r="B128" s="16"/>
      <c r="C128" s="3"/>
      <c r="D128" s="3"/>
      <c r="E128" s="3"/>
      <c r="F128" s="1"/>
      <c r="G128" s="3"/>
    </row>
    <row r="132" ht="15">
      <c r="C132" s="51"/>
    </row>
    <row r="134" ht="14.25">
      <c r="B134" s="2"/>
    </row>
    <row r="135" ht="14.25">
      <c r="B135" s="2"/>
    </row>
    <row r="136" ht="14.25">
      <c r="B136" s="2"/>
    </row>
    <row r="137" ht="14.25">
      <c r="B137" s="2"/>
    </row>
    <row r="138" ht="14.25">
      <c r="B138" s="2"/>
    </row>
    <row r="139" ht="14.25">
      <c r="B139" s="2"/>
    </row>
    <row r="140" ht="14.25">
      <c r="B140" s="2"/>
    </row>
    <row r="141" ht="14.25">
      <c r="B141" s="2"/>
    </row>
    <row r="142" ht="14.25">
      <c r="B142" s="2"/>
    </row>
    <row r="143" ht="14.25">
      <c r="B143" s="2"/>
    </row>
    <row r="144" spans="1:9" s="44" customFormat="1" ht="14.25">
      <c r="A144" s="16"/>
      <c r="B144" s="2"/>
      <c r="C144"/>
      <c r="D144"/>
      <c r="E144"/>
      <c r="F144"/>
      <c r="G144"/>
      <c r="H144" s="58"/>
      <c r="I144" s="61"/>
    </row>
    <row r="145" spans="1:9" s="44" customFormat="1" ht="14.25">
      <c r="A145" s="16"/>
      <c r="B145" s="2"/>
      <c r="C145"/>
      <c r="D145"/>
      <c r="E145"/>
      <c r="F145"/>
      <c r="G145"/>
      <c r="H145" s="58"/>
      <c r="I145" s="61"/>
    </row>
    <row r="146" spans="1:9" s="44" customFormat="1" ht="14.25">
      <c r="A146" s="16"/>
      <c r="B146" s="2"/>
      <c r="C146"/>
      <c r="D146"/>
      <c r="E146"/>
      <c r="F146"/>
      <c r="G146"/>
      <c r="H146" s="58"/>
      <c r="I146" s="61"/>
    </row>
    <row r="147" spans="1:9" s="44" customFormat="1" ht="14.25">
      <c r="A147" s="16"/>
      <c r="B147" s="2"/>
      <c r="C147"/>
      <c r="D147"/>
      <c r="E147"/>
      <c r="F147"/>
      <c r="G147"/>
      <c r="H147" s="58"/>
      <c r="I147" s="61"/>
    </row>
    <row r="148" spans="1:9" s="44" customFormat="1" ht="14.25">
      <c r="A148" s="16"/>
      <c r="B148" s="2"/>
      <c r="C148"/>
      <c r="D148"/>
      <c r="E148"/>
      <c r="F148"/>
      <c r="G148"/>
      <c r="H148" s="58"/>
      <c r="I148" s="61"/>
    </row>
    <row r="149" spans="1:9" s="44" customFormat="1" ht="14.25">
      <c r="A149" s="16"/>
      <c r="B149" s="2"/>
      <c r="C149"/>
      <c r="D149"/>
      <c r="E149"/>
      <c r="F149"/>
      <c r="G149"/>
      <c r="H149" s="58"/>
      <c r="I149" s="61"/>
    </row>
    <row r="150" spans="1:9" s="44" customFormat="1" ht="14.25">
      <c r="A150" s="16"/>
      <c r="B150" s="2"/>
      <c r="C150"/>
      <c r="D150"/>
      <c r="E150"/>
      <c r="F150"/>
      <c r="G150"/>
      <c r="H150" s="58"/>
      <c r="I150" s="61"/>
    </row>
    <row r="151" spans="1:9" s="44" customFormat="1" ht="14.25">
      <c r="A151" s="16"/>
      <c r="B151" s="2"/>
      <c r="C151"/>
      <c r="D151"/>
      <c r="E151"/>
      <c r="F151"/>
      <c r="G151"/>
      <c r="H151" s="58"/>
      <c r="I151" s="61"/>
    </row>
    <row r="152" spans="1:9" s="44" customFormat="1" ht="14.25">
      <c r="A152" s="16"/>
      <c r="B152" s="2"/>
      <c r="C152"/>
      <c r="D152"/>
      <c r="E152"/>
      <c r="F152"/>
      <c r="G152"/>
      <c r="H152" s="58"/>
      <c r="I152" s="61"/>
    </row>
    <row r="153" spans="1:9" s="44" customFormat="1" ht="14.25">
      <c r="A153" s="16"/>
      <c r="B153" s="2"/>
      <c r="C153"/>
      <c r="D153"/>
      <c r="E153"/>
      <c r="F153"/>
      <c r="G153"/>
      <c r="H153" s="58"/>
      <c r="I153" s="61"/>
    </row>
    <row r="156" spans="8:9" s="44" customFormat="1" ht="14.25">
      <c r="H156" s="58"/>
      <c r="I156" s="61"/>
    </row>
    <row r="157" spans="8:9" s="44" customFormat="1" ht="14.25">
      <c r="H157" s="58"/>
      <c r="I157" s="61"/>
    </row>
    <row r="158" spans="8:9" s="44" customFormat="1" ht="14.25">
      <c r="H158" s="58"/>
      <c r="I158" s="61"/>
    </row>
    <row r="159" spans="8:9" s="44" customFormat="1" ht="14.25">
      <c r="H159" s="58"/>
      <c r="I159" s="61"/>
    </row>
    <row r="160" spans="8:9" s="44" customFormat="1" ht="14.25">
      <c r="H160" s="58"/>
      <c r="I160" s="61"/>
    </row>
    <row r="161" spans="8:9" s="44" customFormat="1" ht="14.25">
      <c r="H161" s="58"/>
      <c r="I161" s="61"/>
    </row>
  </sheetData>
  <sheetProtection/>
  <mergeCells count="3">
    <mergeCell ref="A1:I1"/>
    <mergeCell ref="A3:I3"/>
    <mergeCell ref="A5:I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Valenta</dc:creator>
  <cp:keywords/>
  <dc:description/>
  <cp:lastModifiedBy>Daniel Rychta</cp:lastModifiedBy>
  <cp:lastPrinted>2009-05-10T10:44:01Z</cp:lastPrinted>
  <dcterms:created xsi:type="dcterms:W3CDTF">2009-05-08T14:27:29Z</dcterms:created>
  <dcterms:modified xsi:type="dcterms:W3CDTF">2009-05-13T19:03:47Z</dcterms:modified>
  <cp:category/>
  <cp:version/>
  <cp:contentType/>
  <cp:contentStatus/>
</cp:coreProperties>
</file>