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hlavní závod" sheetId="1" r:id="rId1"/>
    <sheet name="benj. a žáci" sheetId="2" r:id="rId2"/>
    <sheet name="muži" sheetId="3" r:id="rId3"/>
    <sheet name="ženy a štaf" sheetId="4" r:id="rId4"/>
    <sheet name="dorost a jun" sheetId="5" r:id="rId5"/>
  </sheets>
  <definedNames>
    <definedName name="_xlnm._FilterDatabase" localSheetId="1" hidden="1">'benj. a žáci'!$C$3:$C$18</definedName>
    <definedName name="_xlnm._FilterDatabase" localSheetId="4" hidden="1">'dorost a jun'!$D$4:$D$20</definedName>
    <definedName name="_xlnm._FilterDatabase" localSheetId="0" hidden="1">'hlavní závod'!$C$3:$C$75</definedName>
  </definedNames>
  <calcPr fullCalcOnLoad="1"/>
</workbook>
</file>

<file path=xl/sharedStrings.xml><?xml version="1.0" encoding="utf-8"?>
<sst xmlns="http://schemas.openxmlformats.org/spreadsheetml/2006/main" count="965" uniqueCount="191">
  <si>
    <t>kat</t>
  </si>
  <si>
    <t>E</t>
  </si>
  <si>
    <t>H</t>
  </si>
  <si>
    <t>F</t>
  </si>
  <si>
    <t>J</t>
  </si>
  <si>
    <t>I</t>
  </si>
  <si>
    <t>dorostenky</t>
  </si>
  <si>
    <t>K</t>
  </si>
  <si>
    <t>Jm</t>
  </si>
  <si>
    <t>Km</t>
  </si>
  <si>
    <t>L</t>
  </si>
  <si>
    <t>S</t>
  </si>
  <si>
    <t>A</t>
  </si>
  <si>
    <t>Smith Matthew</t>
  </si>
  <si>
    <t>Tri Lamy Brno</t>
  </si>
  <si>
    <t>Ostrava</t>
  </si>
  <si>
    <t>SK Jiří team</t>
  </si>
  <si>
    <t>Horák Ondřej</t>
  </si>
  <si>
    <t>Hurník Pavel</t>
  </si>
  <si>
    <t>HO FM</t>
  </si>
  <si>
    <t>Kalina Petr</t>
  </si>
  <si>
    <t>HO Skialpin Pustevny</t>
  </si>
  <si>
    <t>KPS Opava</t>
  </si>
  <si>
    <t>Matera Tomáš</t>
  </si>
  <si>
    <t>Navařík Martin</t>
  </si>
  <si>
    <t>X-air Ova</t>
  </si>
  <si>
    <t>Navařík Pavel</t>
  </si>
  <si>
    <t>Rožnov</t>
  </si>
  <si>
    <t>Nováková Anežka</t>
  </si>
  <si>
    <t>Palider Jan</t>
  </si>
  <si>
    <t>SK Jiří Team</t>
  </si>
  <si>
    <t>Schwarz Jan</t>
  </si>
  <si>
    <t>Sufranowicz Jerzy</t>
  </si>
  <si>
    <t>Dabrowa</t>
  </si>
  <si>
    <t>Thietz Jurgen</t>
  </si>
  <si>
    <t>Velička Aleš</t>
  </si>
  <si>
    <t>Zeman Marek</t>
  </si>
  <si>
    <t>Žarlok Zdeněk</t>
  </si>
  <si>
    <t>Roubalík Radovan</t>
  </si>
  <si>
    <t>D</t>
  </si>
  <si>
    <t>Materová Lucie</t>
  </si>
  <si>
    <t>Hurník Ondřej</t>
  </si>
  <si>
    <t>Melichárek Martin</t>
  </si>
  <si>
    <t>Vacula Michal</t>
  </si>
  <si>
    <t>Roubalík Štěpán</t>
  </si>
  <si>
    <t>TK Ostrava</t>
  </si>
  <si>
    <t>Rohlich Robert</t>
  </si>
  <si>
    <t>Šromotová Kamila</t>
  </si>
  <si>
    <t>Šromotová Viki</t>
  </si>
  <si>
    <t>B</t>
  </si>
  <si>
    <t>C</t>
  </si>
  <si>
    <t>Baran Maciej</t>
  </si>
  <si>
    <t>TKKF "Tri" Dąbrowa Górnicza</t>
  </si>
  <si>
    <t>Čupera Petr</t>
  </si>
  <si>
    <t>Gągol Przemysław</t>
  </si>
  <si>
    <t>Grygerek Jan</t>
  </si>
  <si>
    <t>Kněžík Roman</t>
  </si>
  <si>
    <t>Havířov</t>
  </si>
  <si>
    <t>Kosowski Mariusz</t>
  </si>
  <si>
    <t>Krusberský Vojta</t>
  </si>
  <si>
    <t>TJ TŽ Třinec</t>
  </si>
  <si>
    <t>InsportLine Lipník</t>
  </si>
  <si>
    <t>Neuman Marcin</t>
  </si>
  <si>
    <t>Rut Ondřej</t>
  </si>
  <si>
    <t>Sosna Tomáš</t>
  </si>
  <si>
    <t>X-Air</t>
  </si>
  <si>
    <t>Paliderová Alena</t>
  </si>
  <si>
    <t>čas kolo</t>
  </si>
  <si>
    <t>čas po kole</t>
  </si>
  <si>
    <t>cíl</t>
  </si>
  <si>
    <t>čas plav</t>
  </si>
  <si>
    <t>čas běh</t>
  </si>
  <si>
    <t>roč</t>
  </si>
  <si>
    <t>Marcalík Adam</t>
  </si>
  <si>
    <t>Machačová Jana</t>
  </si>
  <si>
    <t>Masnicová Dana</t>
  </si>
  <si>
    <t>Sivek Jan</t>
  </si>
  <si>
    <t>Pátek Miroslav</t>
  </si>
  <si>
    <t>Šrajbr Petr</t>
  </si>
  <si>
    <t>Lokomotiva Krnov</t>
  </si>
  <si>
    <t>Pokorný Radim</t>
  </si>
  <si>
    <t>Materová+Hurníková</t>
  </si>
  <si>
    <t>Nováková+Gruchala</t>
  </si>
  <si>
    <t>Konečná Alena</t>
  </si>
  <si>
    <t>CK Konečný</t>
  </si>
  <si>
    <t>Kotas Pavel</t>
  </si>
  <si>
    <t>Hanzlová Svatava</t>
  </si>
  <si>
    <t xml:space="preserve"> PJR Frenštát</t>
  </si>
  <si>
    <t>Krzyžanková Lenka</t>
  </si>
  <si>
    <t>Blokša Martin</t>
  </si>
  <si>
    <t>Yogi Racing, Krmelín</t>
  </si>
  <si>
    <t>Blinka Vladimír</t>
  </si>
  <si>
    <t xml:space="preserve">Rožnov </t>
  </si>
  <si>
    <t>Sochor Tomáš</t>
  </si>
  <si>
    <t>OB Havířov</t>
  </si>
  <si>
    <t>Kopřiva Petr</t>
  </si>
  <si>
    <t>TRI KLUB Loštice</t>
  </si>
  <si>
    <t>L'alík Michal</t>
  </si>
  <si>
    <t>Dohnal Petr</t>
  </si>
  <si>
    <t>TTS Osek</t>
  </si>
  <si>
    <t>Solská Adéla</t>
  </si>
  <si>
    <t>Matalová Jana</t>
  </si>
  <si>
    <t>Malčík Petr</t>
  </si>
  <si>
    <t>Vodní Záchranná Služba ččk</t>
  </si>
  <si>
    <t xml:space="preserve">Olšovský Marek </t>
  </si>
  <si>
    <t>Olympia Poznan</t>
  </si>
  <si>
    <t>Jedlička Roman</t>
  </si>
  <si>
    <t>Frenštát p. R.</t>
  </si>
  <si>
    <t>Filuš Stanislaw</t>
  </si>
  <si>
    <t>Sajdok Michal</t>
  </si>
  <si>
    <t>AZS AWF Katowice</t>
  </si>
  <si>
    <t>Heczko Adam</t>
  </si>
  <si>
    <t>S. K. Jiří Team Ostrava</t>
  </si>
  <si>
    <t>Hubner Zdeněk</t>
  </si>
  <si>
    <t>Soukup Zdeněk</t>
  </si>
  <si>
    <t>Zych Jaromír</t>
  </si>
  <si>
    <t>Bryja Oliwia</t>
  </si>
  <si>
    <t>Marcinek Tomasz</t>
  </si>
  <si>
    <t>Bednarek Martin</t>
  </si>
  <si>
    <t>Tyc Lukasz</t>
  </si>
  <si>
    <t>Krzeminska Mariola</t>
  </si>
  <si>
    <t>Bike Proracing</t>
  </si>
  <si>
    <t>Puščizna Rostislav</t>
  </si>
  <si>
    <t>Prauzek Ondřej</t>
  </si>
  <si>
    <t>Kornes Janusz</t>
  </si>
  <si>
    <t>Vrba Ivo</t>
  </si>
  <si>
    <t>Roktechnik Triatlon</t>
  </si>
  <si>
    <t>Švidrnoch</t>
  </si>
  <si>
    <t>Kovač Karel</t>
  </si>
  <si>
    <t>TT Ostrava</t>
  </si>
  <si>
    <t>Tarča Jurij</t>
  </si>
  <si>
    <t>TT OStrava</t>
  </si>
  <si>
    <t>Bednařík tomáš</t>
  </si>
  <si>
    <t>Stonová Tamara</t>
  </si>
  <si>
    <t xml:space="preserve"> Aironman Sudoměř</t>
  </si>
  <si>
    <t>Šabo Dominik</t>
  </si>
  <si>
    <t>Didi Team</t>
  </si>
  <si>
    <t>Rechtenberg Karel</t>
  </si>
  <si>
    <t>Frýdlant</t>
  </si>
  <si>
    <t>Dobroslavice</t>
  </si>
  <si>
    <t>Rocktechnik TT</t>
  </si>
  <si>
    <t>Klub důchodců</t>
  </si>
  <si>
    <t>Beskydský Dědek</t>
  </si>
  <si>
    <t>Ryška Lumír</t>
  </si>
  <si>
    <t>Bike 200</t>
  </si>
  <si>
    <t>Wegrzyk 'Stefan</t>
  </si>
  <si>
    <t>Smolarčík+Gajdoš</t>
  </si>
  <si>
    <t>Masnica+Masnicová</t>
  </si>
  <si>
    <t>Kostiuková+Golc</t>
  </si>
  <si>
    <t>Krpec Lukáš</t>
  </si>
  <si>
    <t>Šromotová Johana</t>
  </si>
  <si>
    <t>Krupová Lucie</t>
  </si>
  <si>
    <t>pořadí</t>
  </si>
  <si>
    <t>DNF</t>
  </si>
  <si>
    <t>číslo</t>
  </si>
  <si>
    <t>jméno</t>
  </si>
  <si>
    <t xml:space="preserve">klub </t>
  </si>
  <si>
    <t>poř běh</t>
  </si>
  <si>
    <t>poř kolo</t>
  </si>
  <si>
    <t>poř plav</t>
  </si>
  <si>
    <t>ztráta</t>
  </si>
  <si>
    <t>Triatlon Poruba 9.5.2009</t>
  </si>
  <si>
    <t>žáci a žačky</t>
  </si>
  <si>
    <t>klub</t>
  </si>
  <si>
    <t>benjamínky</t>
  </si>
  <si>
    <t>ml.žáci</t>
  </si>
  <si>
    <t>ml.žačky</t>
  </si>
  <si>
    <t>st.žáci</t>
  </si>
  <si>
    <t>st.žačky</t>
  </si>
  <si>
    <t>abs.</t>
  </si>
  <si>
    <t>hlavní závod</t>
  </si>
  <si>
    <t>500m</t>
  </si>
  <si>
    <t>22km</t>
  </si>
  <si>
    <t>5,7km</t>
  </si>
  <si>
    <t>300m</t>
  </si>
  <si>
    <t>1,9km</t>
  </si>
  <si>
    <t>muži do 39 let</t>
  </si>
  <si>
    <t>muži nad 50 let</t>
  </si>
  <si>
    <t>muži 40-49 let</t>
  </si>
  <si>
    <t>dorostenci a junioři</t>
  </si>
  <si>
    <t>abs</t>
  </si>
  <si>
    <t>Razová</t>
  </si>
  <si>
    <t>ženy</t>
  </si>
  <si>
    <t>štafety</t>
  </si>
  <si>
    <t>ženy,štafety,dorostenky</t>
  </si>
  <si>
    <t>dorostenci</t>
  </si>
  <si>
    <t>junioři</t>
  </si>
  <si>
    <t>5,7km MTB</t>
  </si>
  <si>
    <t xml:space="preserve">čas kolo </t>
  </si>
  <si>
    <t>MTB</t>
  </si>
  <si>
    <t>poř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</si>
</sst>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:ss;@"/>
  </numFmts>
  <fonts count="43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40">
      <selection activeCell="E3" sqref="E3"/>
    </sheetView>
  </sheetViews>
  <sheetFormatPr defaultColWidth="9.00390625" defaultRowHeight="12.75"/>
  <cols>
    <col min="1" max="1" width="7.125" style="7" customWidth="1"/>
    <col min="2" max="2" width="6.125" style="17" customWidth="1"/>
    <col min="3" max="3" width="7.625" style="0" customWidth="1"/>
    <col min="4" max="4" width="18.875" style="0" customWidth="1"/>
    <col min="5" max="5" width="7.00390625" style="0" customWidth="1"/>
    <col min="6" max="6" width="25.625" style="0" customWidth="1"/>
    <col min="8" max="8" width="7.875" style="7" customWidth="1"/>
    <col min="10" max="10" width="8.00390625" style="7" customWidth="1"/>
    <col min="11" max="11" width="10.625" style="0" customWidth="1"/>
    <col min="13" max="13" width="8.00390625" style="7" customWidth="1"/>
  </cols>
  <sheetData>
    <row r="1" spans="1:6" ht="15.75">
      <c r="A1" s="8" t="s">
        <v>170</v>
      </c>
      <c r="B1" s="20"/>
      <c r="D1" s="36" t="s">
        <v>161</v>
      </c>
      <c r="F1" s="36"/>
    </row>
    <row r="2" spans="1:12" ht="12.75">
      <c r="A2" s="7" t="s">
        <v>169</v>
      </c>
      <c r="G2" s="9" t="s">
        <v>171</v>
      </c>
      <c r="I2" s="9" t="s">
        <v>172</v>
      </c>
      <c r="K2" s="7"/>
      <c r="L2" s="9" t="s">
        <v>173</v>
      </c>
    </row>
    <row r="3" spans="1:15" s="36" customFormat="1" ht="12.75">
      <c r="A3" s="50" t="s">
        <v>152</v>
      </c>
      <c r="B3" s="51" t="s">
        <v>154</v>
      </c>
      <c r="C3" s="50" t="s">
        <v>0</v>
      </c>
      <c r="D3" s="39" t="s">
        <v>155</v>
      </c>
      <c r="E3" s="50" t="s">
        <v>72</v>
      </c>
      <c r="F3" s="39" t="s">
        <v>156</v>
      </c>
      <c r="G3" s="22" t="s">
        <v>70</v>
      </c>
      <c r="H3" s="23" t="s">
        <v>159</v>
      </c>
      <c r="I3" s="22" t="s">
        <v>67</v>
      </c>
      <c r="J3" s="23" t="s">
        <v>158</v>
      </c>
      <c r="K3" s="22" t="s">
        <v>68</v>
      </c>
      <c r="L3" s="22" t="s">
        <v>71</v>
      </c>
      <c r="M3" s="23" t="s">
        <v>157</v>
      </c>
      <c r="N3" s="23" t="s">
        <v>69</v>
      </c>
      <c r="O3" s="23" t="s">
        <v>160</v>
      </c>
    </row>
    <row r="4" spans="1:15" ht="12.75">
      <c r="A4" s="9">
        <v>1</v>
      </c>
      <c r="B4" s="18">
        <v>42</v>
      </c>
      <c r="C4" s="3" t="s">
        <v>12</v>
      </c>
      <c r="D4" s="11" t="s">
        <v>23</v>
      </c>
      <c r="E4" s="12">
        <v>89</v>
      </c>
      <c r="F4" s="11" t="s">
        <v>61</v>
      </c>
      <c r="G4" s="24">
        <v>0.004398148148148148</v>
      </c>
      <c r="H4" s="25">
        <v>9</v>
      </c>
      <c r="I4" s="24">
        <f aca="true" t="shared" si="0" ref="I4:I35">K4-G4</f>
        <v>0.023726851851851853</v>
      </c>
      <c r="J4" s="25">
        <v>2</v>
      </c>
      <c r="K4" s="24">
        <v>0.028125</v>
      </c>
      <c r="L4" s="24">
        <f aca="true" t="shared" si="1" ref="L4:L35">N4-K4</f>
        <v>0.013726851851851855</v>
      </c>
      <c r="M4" s="25">
        <v>2</v>
      </c>
      <c r="N4" s="24">
        <v>0.041851851851851855</v>
      </c>
      <c r="O4" s="24">
        <f>N4-$N$4</f>
        <v>0</v>
      </c>
    </row>
    <row r="5" spans="1:15" ht="12.75">
      <c r="A5" s="9">
        <v>2</v>
      </c>
      <c r="B5" s="18">
        <v>116</v>
      </c>
      <c r="C5" s="3" t="s">
        <v>12</v>
      </c>
      <c r="D5" s="2" t="s">
        <v>95</v>
      </c>
      <c r="E5" s="6">
        <v>81</v>
      </c>
      <c r="F5" s="11" t="s">
        <v>61</v>
      </c>
      <c r="G5" s="24">
        <v>0.004918981481481482</v>
      </c>
      <c r="H5" s="25">
        <v>16</v>
      </c>
      <c r="I5" s="24">
        <f t="shared" si="0"/>
        <v>0.02361111111111111</v>
      </c>
      <c r="J5" s="25">
        <v>1</v>
      </c>
      <c r="K5" s="24">
        <v>0.028530092592592593</v>
      </c>
      <c r="L5" s="24">
        <f t="shared" si="1"/>
        <v>0.013460648148148152</v>
      </c>
      <c r="M5" s="25">
        <v>1</v>
      </c>
      <c r="N5" s="24">
        <v>0.041990740740740745</v>
      </c>
      <c r="O5" s="24">
        <f>N5-$N$4</f>
        <v>0.00013888888888888978</v>
      </c>
    </row>
    <row r="6" spans="1:15" ht="12.75">
      <c r="A6" s="9">
        <v>3</v>
      </c>
      <c r="B6" s="18">
        <v>98</v>
      </c>
      <c r="C6" s="3" t="s">
        <v>12</v>
      </c>
      <c r="D6" s="11" t="s">
        <v>125</v>
      </c>
      <c r="E6" s="12">
        <v>80</v>
      </c>
      <c r="F6" s="13" t="s">
        <v>126</v>
      </c>
      <c r="G6" s="24">
        <v>0.00474537037037037</v>
      </c>
      <c r="H6" s="25">
        <v>12</v>
      </c>
      <c r="I6" s="24">
        <f t="shared" si="0"/>
        <v>0.02378472222222222</v>
      </c>
      <c r="J6" s="25">
        <v>4</v>
      </c>
      <c r="K6" s="24">
        <v>0.028530092592592593</v>
      </c>
      <c r="L6" s="24">
        <f t="shared" si="1"/>
        <v>0.01395833333333333</v>
      </c>
      <c r="M6" s="25">
        <v>3</v>
      </c>
      <c r="N6" s="24">
        <v>0.04248842592592592</v>
      </c>
      <c r="O6" s="24">
        <f aca="true" t="shared" si="2" ref="O6:O69">N6-$N$4</f>
        <v>0.0006365740740740672</v>
      </c>
    </row>
    <row r="7" spans="1:15" ht="12.75">
      <c r="A7" s="9">
        <v>4</v>
      </c>
      <c r="B7" s="18">
        <v>115</v>
      </c>
      <c r="C7" s="3" t="s">
        <v>12</v>
      </c>
      <c r="D7" s="11" t="s">
        <v>17</v>
      </c>
      <c r="E7" s="12">
        <v>84</v>
      </c>
      <c r="F7" s="13" t="s">
        <v>140</v>
      </c>
      <c r="G7" s="24">
        <v>0.004733796296296296</v>
      </c>
      <c r="H7" s="25">
        <v>11</v>
      </c>
      <c r="I7" s="24">
        <f t="shared" si="0"/>
        <v>0.023796296296296298</v>
      </c>
      <c r="J7" s="25">
        <v>5</v>
      </c>
      <c r="K7" s="24">
        <v>0.028530092592592593</v>
      </c>
      <c r="L7" s="24">
        <f t="shared" si="1"/>
        <v>0.0146875</v>
      </c>
      <c r="M7" s="25">
        <v>5</v>
      </c>
      <c r="N7" s="24">
        <v>0.04321759259259259</v>
      </c>
      <c r="O7" s="24">
        <f t="shared" si="2"/>
        <v>0.0013657407407407368</v>
      </c>
    </row>
    <row r="8" spans="1:15" ht="12.75">
      <c r="A8" s="9">
        <v>5</v>
      </c>
      <c r="B8" s="18">
        <v>136</v>
      </c>
      <c r="C8" s="3" t="s">
        <v>12</v>
      </c>
      <c r="D8" s="11" t="s">
        <v>24</v>
      </c>
      <c r="E8" s="12">
        <v>82</v>
      </c>
      <c r="F8" s="11" t="s">
        <v>25</v>
      </c>
      <c r="G8" s="24">
        <v>0.004942129629629629</v>
      </c>
      <c r="H8" s="25">
        <v>17</v>
      </c>
      <c r="I8" s="24">
        <f t="shared" si="0"/>
        <v>0.024039351851851853</v>
      </c>
      <c r="J8" s="25">
        <v>7</v>
      </c>
      <c r="K8" s="24">
        <v>0.028981481481481483</v>
      </c>
      <c r="L8" s="24">
        <f t="shared" si="1"/>
        <v>0.014791666666666661</v>
      </c>
      <c r="M8" s="25">
        <v>6</v>
      </c>
      <c r="N8" s="24">
        <v>0.043773148148148144</v>
      </c>
      <c r="O8" s="24">
        <f t="shared" si="2"/>
        <v>0.001921296296296289</v>
      </c>
    </row>
    <row r="9" spans="1:15" ht="12.75">
      <c r="A9" s="9">
        <v>6</v>
      </c>
      <c r="B9" s="18">
        <v>16</v>
      </c>
      <c r="C9" s="3" t="s">
        <v>12</v>
      </c>
      <c r="D9" s="2" t="s">
        <v>35</v>
      </c>
      <c r="E9" s="3">
        <v>73</v>
      </c>
      <c r="F9" s="2" t="s">
        <v>65</v>
      </c>
      <c r="G9" s="24">
        <v>0.005381944444444445</v>
      </c>
      <c r="H9" s="25">
        <v>28</v>
      </c>
      <c r="I9" s="24">
        <f t="shared" si="0"/>
        <v>0.024479166666666666</v>
      </c>
      <c r="J9" s="25">
        <v>8</v>
      </c>
      <c r="K9" s="24">
        <v>0.029861111111111113</v>
      </c>
      <c r="L9" s="24">
        <f t="shared" si="1"/>
        <v>0.014085648148148142</v>
      </c>
      <c r="M9" s="25">
        <v>4</v>
      </c>
      <c r="N9" s="24">
        <v>0.043946759259259255</v>
      </c>
      <c r="O9" s="24">
        <f t="shared" si="2"/>
        <v>0.0020949074074073995</v>
      </c>
    </row>
    <row r="10" spans="1:15" ht="12.75">
      <c r="A10" s="9">
        <v>7</v>
      </c>
      <c r="B10" s="18">
        <v>12</v>
      </c>
      <c r="C10" s="3" t="s">
        <v>12</v>
      </c>
      <c r="D10" s="11" t="s">
        <v>104</v>
      </c>
      <c r="E10" s="12">
        <v>87</v>
      </c>
      <c r="F10" s="13" t="s">
        <v>105</v>
      </c>
      <c r="G10" s="24">
        <v>0.00431712962962963</v>
      </c>
      <c r="H10" s="25">
        <v>4</v>
      </c>
      <c r="I10" s="24">
        <f t="shared" si="0"/>
        <v>0.0247337962962963</v>
      </c>
      <c r="J10" s="25">
        <v>9</v>
      </c>
      <c r="K10" s="24">
        <v>0.029050925925925928</v>
      </c>
      <c r="L10" s="24">
        <f t="shared" si="1"/>
        <v>0.015046296296296297</v>
      </c>
      <c r="M10" s="25">
        <v>9</v>
      </c>
      <c r="N10" s="24">
        <v>0.044097222222222225</v>
      </c>
      <c r="O10" s="24">
        <f t="shared" si="2"/>
        <v>0.00224537037037037</v>
      </c>
    </row>
    <row r="11" spans="1:15" ht="12.75">
      <c r="A11" s="9">
        <v>8</v>
      </c>
      <c r="B11" s="18">
        <v>102</v>
      </c>
      <c r="C11" s="3" t="s">
        <v>12</v>
      </c>
      <c r="D11" s="2" t="s">
        <v>77</v>
      </c>
      <c r="E11" s="6">
        <v>76</v>
      </c>
      <c r="F11" s="11" t="s">
        <v>79</v>
      </c>
      <c r="G11" s="24">
        <v>0.005219907407407407</v>
      </c>
      <c r="H11" s="25">
        <v>22</v>
      </c>
      <c r="I11" s="24">
        <f t="shared" si="0"/>
        <v>0.023761574074074077</v>
      </c>
      <c r="J11" s="25">
        <v>3</v>
      </c>
      <c r="K11" s="24">
        <v>0.028981481481481483</v>
      </c>
      <c r="L11" s="24">
        <f t="shared" si="1"/>
        <v>0.015150462962962956</v>
      </c>
      <c r="M11" s="25">
        <v>10</v>
      </c>
      <c r="N11" s="24">
        <v>0.04413194444444444</v>
      </c>
      <c r="O11" s="24">
        <f t="shared" si="2"/>
        <v>0.0022800925925925836</v>
      </c>
    </row>
    <row r="12" spans="1:15" ht="12.75">
      <c r="A12" s="9">
        <v>9</v>
      </c>
      <c r="B12" s="18">
        <v>118</v>
      </c>
      <c r="C12" s="3" t="s">
        <v>12</v>
      </c>
      <c r="D12" s="11" t="s">
        <v>36</v>
      </c>
      <c r="E12" s="12">
        <v>88</v>
      </c>
      <c r="F12" s="11" t="s">
        <v>30</v>
      </c>
      <c r="G12" s="24">
        <v>0.005393518518518519</v>
      </c>
      <c r="H12" s="25">
        <v>29</v>
      </c>
      <c r="I12" s="24">
        <f t="shared" si="0"/>
        <v>0.024791666666666667</v>
      </c>
      <c r="J12" s="25">
        <v>10</v>
      </c>
      <c r="K12" s="24">
        <v>0.030185185185185186</v>
      </c>
      <c r="L12" s="24">
        <f t="shared" si="1"/>
        <v>0.014837962962962959</v>
      </c>
      <c r="M12" s="25">
        <v>7</v>
      </c>
      <c r="N12" s="24">
        <v>0.045023148148148145</v>
      </c>
      <c r="O12" s="24">
        <f t="shared" si="2"/>
        <v>0.00317129629629629</v>
      </c>
    </row>
    <row r="13" spans="1:15" ht="12.75">
      <c r="A13" s="9">
        <v>10</v>
      </c>
      <c r="B13" s="18">
        <v>137</v>
      </c>
      <c r="C13" s="3" t="s">
        <v>12</v>
      </c>
      <c r="D13" s="11" t="s">
        <v>149</v>
      </c>
      <c r="E13" s="12">
        <v>79</v>
      </c>
      <c r="F13" s="13" t="s">
        <v>140</v>
      </c>
      <c r="G13" s="24">
        <v>0.005185185185185185</v>
      </c>
      <c r="H13" s="25">
        <v>21</v>
      </c>
      <c r="I13" s="24">
        <f t="shared" si="0"/>
        <v>0.023796296296296298</v>
      </c>
      <c r="J13" s="25">
        <v>6</v>
      </c>
      <c r="K13" s="24">
        <v>0.028981481481481483</v>
      </c>
      <c r="L13" s="24">
        <f t="shared" si="1"/>
        <v>0.016134259259259258</v>
      </c>
      <c r="M13" s="25">
        <v>18</v>
      </c>
      <c r="N13" s="24">
        <v>0.04511574074074074</v>
      </c>
      <c r="O13" s="24">
        <f t="shared" si="2"/>
        <v>0.0032638888888888856</v>
      </c>
    </row>
    <row r="14" spans="1:15" ht="12.75">
      <c r="A14" s="9">
        <v>11</v>
      </c>
      <c r="B14" s="18">
        <v>54</v>
      </c>
      <c r="C14" s="3" t="s">
        <v>3</v>
      </c>
      <c r="D14" s="11" t="s">
        <v>117</v>
      </c>
      <c r="E14" s="12">
        <v>91</v>
      </c>
      <c r="F14" s="13" t="s">
        <v>110</v>
      </c>
      <c r="G14" s="24">
        <v>0.00417824074074074</v>
      </c>
      <c r="H14" s="25">
        <v>1</v>
      </c>
      <c r="I14" s="24">
        <f t="shared" si="0"/>
        <v>0.025682870370370373</v>
      </c>
      <c r="J14" s="25">
        <v>16</v>
      </c>
      <c r="K14" s="24">
        <v>0.029861111111111113</v>
      </c>
      <c r="L14" s="24">
        <f t="shared" si="1"/>
        <v>0.015289351851851849</v>
      </c>
      <c r="M14" s="25">
        <v>11</v>
      </c>
      <c r="N14" s="24">
        <v>0.04515046296296296</v>
      </c>
      <c r="O14" s="24">
        <f t="shared" si="2"/>
        <v>0.0032986111111111063</v>
      </c>
    </row>
    <row r="15" spans="1:15" ht="12.75">
      <c r="A15" s="9">
        <v>12</v>
      </c>
      <c r="B15" s="18">
        <v>52</v>
      </c>
      <c r="C15" s="3" t="s">
        <v>2</v>
      </c>
      <c r="D15" s="11" t="s">
        <v>118</v>
      </c>
      <c r="E15" s="12">
        <v>92</v>
      </c>
      <c r="F15" s="13" t="s">
        <v>110</v>
      </c>
      <c r="G15" s="24">
        <v>0.004583333333333333</v>
      </c>
      <c r="H15" s="25">
        <v>10</v>
      </c>
      <c r="I15" s="24">
        <f t="shared" si="0"/>
        <v>0.025729166666666664</v>
      </c>
      <c r="J15" s="25">
        <v>19</v>
      </c>
      <c r="K15" s="24">
        <v>0.0303125</v>
      </c>
      <c r="L15" s="24">
        <f t="shared" si="1"/>
        <v>0.01579861111111111</v>
      </c>
      <c r="M15" s="25">
        <v>13</v>
      </c>
      <c r="N15" s="24">
        <v>0.04611111111111111</v>
      </c>
      <c r="O15" s="24">
        <f t="shared" si="2"/>
        <v>0.004259259259259254</v>
      </c>
    </row>
    <row r="16" spans="1:15" ht="12.75">
      <c r="A16" s="9">
        <v>13</v>
      </c>
      <c r="B16" s="18">
        <v>14</v>
      </c>
      <c r="C16" s="1" t="s">
        <v>12</v>
      </c>
      <c r="D16" s="2" t="s">
        <v>80</v>
      </c>
      <c r="E16" s="3">
        <v>71</v>
      </c>
      <c r="F16" s="4" t="s">
        <v>15</v>
      </c>
      <c r="G16" s="24">
        <v>0.005115740740740741</v>
      </c>
      <c r="H16" s="25">
        <v>20</v>
      </c>
      <c r="I16" s="24">
        <f t="shared" si="0"/>
        <v>0.025439814814814814</v>
      </c>
      <c r="J16" s="25">
        <v>15</v>
      </c>
      <c r="K16" s="24">
        <v>0.030555555555555555</v>
      </c>
      <c r="L16" s="24">
        <f t="shared" si="1"/>
        <v>0.016550925925925924</v>
      </c>
      <c r="M16" s="25">
        <v>24</v>
      </c>
      <c r="N16" s="24">
        <v>0.04710648148148148</v>
      </c>
      <c r="O16" s="24">
        <f t="shared" si="2"/>
        <v>0.005254629629629623</v>
      </c>
    </row>
    <row r="17" spans="1:15" ht="12.75">
      <c r="A17" s="9">
        <v>14</v>
      </c>
      <c r="B17" s="18">
        <v>99</v>
      </c>
      <c r="C17" s="3" t="s">
        <v>12</v>
      </c>
      <c r="D17" s="2" t="s">
        <v>98</v>
      </c>
      <c r="E17" s="3">
        <v>81</v>
      </c>
      <c r="F17" s="2" t="s">
        <v>99</v>
      </c>
      <c r="G17" s="24">
        <v>0.005613425925925927</v>
      </c>
      <c r="H17" s="25">
        <v>33</v>
      </c>
      <c r="I17" s="24">
        <f t="shared" si="0"/>
        <v>0.024942129629629627</v>
      </c>
      <c r="J17" s="25">
        <v>11</v>
      </c>
      <c r="K17" s="24">
        <v>0.030555555555555555</v>
      </c>
      <c r="L17" s="24">
        <f t="shared" si="1"/>
        <v>0.016666666666666666</v>
      </c>
      <c r="M17" s="25">
        <v>25</v>
      </c>
      <c r="N17" s="24">
        <v>0.04722222222222222</v>
      </c>
      <c r="O17" s="24">
        <f t="shared" si="2"/>
        <v>0.005370370370370366</v>
      </c>
    </row>
    <row r="18" spans="1:15" ht="12.75">
      <c r="A18" s="9">
        <v>15</v>
      </c>
      <c r="B18" s="18">
        <v>111</v>
      </c>
      <c r="C18" s="3" t="s">
        <v>39</v>
      </c>
      <c r="D18" s="11" t="s">
        <v>133</v>
      </c>
      <c r="E18" s="12">
        <v>84</v>
      </c>
      <c r="F18" s="13" t="s">
        <v>134</v>
      </c>
      <c r="G18" s="24">
        <v>0.0043287037037037035</v>
      </c>
      <c r="H18" s="25">
        <v>6</v>
      </c>
      <c r="I18" s="24">
        <f t="shared" si="0"/>
        <v>0.02738425925925926</v>
      </c>
      <c r="J18" s="25">
        <v>35</v>
      </c>
      <c r="K18" s="24">
        <v>0.031712962962962964</v>
      </c>
      <c r="L18" s="24">
        <f t="shared" si="1"/>
        <v>0.015983796296296295</v>
      </c>
      <c r="M18" s="25">
        <v>15</v>
      </c>
      <c r="N18" s="24">
        <v>0.04769675925925926</v>
      </c>
      <c r="O18" s="24">
        <f t="shared" si="2"/>
        <v>0.005844907407407403</v>
      </c>
    </row>
    <row r="19" spans="1:15" ht="12.75">
      <c r="A19" s="9">
        <v>16</v>
      </c>
      <c r="B19" s="18">
        <v>40</v>
      </c>
      <c r="C19" s="3" t="s">
        <v>12</v>
      </c>
      <c r="D19" s="11" t="s">
        <v>111</v>
      </c>
      <c r="E19" s="12">
        <v>84</v>
      </c>
      <c r="F19" s="13" t="s">
        <v>110</v>
      </c>
      <c r="G19" s="24">
        <v>0.005532407407407407</v>
      </c>
      <c r="H19" s="25">
        <v>30</v>
      </c>
      <c r="I19" s="24">
        <f t="shared" si="0"/>
        <v>0.025717592592592594</v>
      </c>
      <c r="J19" s="25">
        <v>18</v>
      </c>
      <c r="K19" s="24">
        <v>0.03125</v>
      </c>
      <c r="L19" s="24">
        <f t="shared" si="1"/>
        <v>0.016990740740740744</v>
      </c>
      <c r="M19" s="25">
        <v>28</v>
      </c>
      <c r="N19" s="24">
        <v>0.048240740740740744</v>
      </c>
      <c r="O19" s="24">
        <f t="shared" si="2"/>
        <v>0.006388888888888888</v>
      </c>
    </row>
    <row r="20" spans="1:15" ht="12.75">
      <c r="A20" s="9">
        <v>17</v>
      </c>
      <c r="B20" s="18">
        <v>90</v>
      </c>
      <c r="C20" s="3" t="s">
        <v>12</v>
      </c>
      <c r="D20" s="11" t="s">
        <v>124</v>
      </c>
      <c r="E20" s="12">
        <v>70</v>
      </c>
      <c r="F20" s="11" t="s">
        <v>33</v>
      </c>
      <c r="G20" s="24">
        <v>0.0053125</v>
      </c>
      <c r="H20" s="25">
        <v>24</v>
      </c>
      <c r="I20" s="24">
        <f t="shared" si="0"/>
        <v>0.027013888888888882</v>
      </c>
      <c r="J20" s="25">
        <v>28</v>
      </c>
      <c r="K20" s="24">
        <v>0.032326388888888884</v>
      </c>
      <c r="L20" s="24">
        <f t="shared" si="1"/>
        <v>0.0159837962962963</v>
      </c>
      <c r="M20" s="25">
        <v>16</v>
      </c>
      <c r="N20" s="24">
        <v>0.048310185185185185</v>
      </c>
      <c r="O20" s="24">
        <f t="shared" si="2"/>
        <v>0.00645833333333333</v>
      </c>
    </row>
    <row r="21" spans="1:15" ht="12.75">
      <c r="A21" s="9">
        <v>18</v>
      </c>
      <c r="B21" s="18">
        <v>82</v>
      </c>
      <c r="C21" s="1" t="s">
        <v>2</v>
      </c>
      <c r="D21" s="2" t="s">
        <v>44</v>
      </c>
      <c r="E21" s="3">
        <v>93</v>
      </c>
      <c r="F21" s="4" t="s">
        <v>96</v>
      </c>
      <c r="G21" s="24">
        <v>0.005358796296296296</v>
      </c>
      <c r="H21" s="25">
        <v>25</v>
      </c>
      <c r="I21" s="24">
        <f t="shared" si="0"/>
        <v>0.026875</v>
      </c>
      <c r="J21" s="25">
        <v>27</v>
      </c>
      <c r="K21" s="24">
        <v>0.032233796296296295</v>
      </c>
      <c r="L21" s="24">
        <f t="shared" si="1"/>
        <v>0.016099537037037037</v>
      </c>
      <c r="M21" s="25">
        <v>17</v>
      </c>
      <c r="N21" s="24">
        <v>0.04833333333333333</v>
      </c>
      <c r="O21" s="24">
        <f t="shared" si="2"/>
        <v>0.006481481481481477</v>
      </c>
    </row>
    <row r="22" spans="1:15" ht="12.75">
      <c r="A22" s="9">
        <v>19</v>
      </c>
      <c r="B22" s="18">
        <v>104</v>
      </c>
      <c r="C22" s="3" t="s">
        <v>12</v>
      </c>
      <c r="D22" s="2" t="s">
        <v>78</v>
      </c>
      <c r="E22" s="6">
        <v>81</v>
      </c>
      <c r="F22" s="11" t="s">
        <v>79</v>
      </c>
      <c r="G22" s="24">
        <v>0.0052430555555555555</v>
      </c>
      <c r="H22" s="25">
        <v>23</v>
      </c>
      <c r="I22" s="24">
        <f t="shared" si="0"/>
        <v>0.025312499999999998</v>
      </c>
      <c r="J22" s="25">
        <v>14</v>
      </c>
      <c r="K22" s="24">
        <v>0.030555555555555555</v>
      </c>
      <c r="L22" s="24">
        <f t="shared" si="1"/>
        <v>0.01802083333333333</v>
      </c>
      <c r="M22" s="25">
        <v>37</v>
      </c>
      <c r="N22" s="24">
        <v>0.048576388888888884</v>
      </c>
      <c r="O22" s="24">
        <f t="shared" si="2"/>
        <v>0.006724537037037029</v>
      </c>
    </row>
    <row r="23" spans="1:15" ht="12.75">
      <c r="A23" s="9">
        <v>20</v>
      </c>
      <c r="B23" s="18">
        <v>123</v>
      </c>
      <c r="C23" s="3" t="s">
        <v>12</v>
      </c>
      <c r="D23" s="11" t="s">
        <v>56</v>
      </c>
      <c r="E23" s="12">
        <v>72</v>
      </c>
      <c r="F23" s="13" t="s">
        <v>57</v>
      </c>
      <c r="G23" s="24">
        <v>0.007222222222222223</v>
      </c>
      <c r="H23" s="25">
        <v>51</v>
      </c>
      <c r="I23" s="24">
        <f t="shared" si="0"/>
        <v>0.025127314814814814</v>
      </c>
      <c r="J23" s="25">
        <v>12</v>
      </c>
      <c r="K23" s="24">
        <v>0.03234953703703704</v>
      </c>
      <c r="L23" s="24">
        <f t="shared" si="1"/>
        <v>0.01634259259259259</v>
      </c>
      <c r="M23" s="25">
        <v>21</v>
      </c>
      <c r="N23" s="24">
        <v>0.04869212962962963</v>
      </c>
      <c r="O23" s="24">
        <f t="shared" si="2"/>
        <v>0.0068402777777777715</v>
      </c>
    </row>
    <row r="24" spans="1:15" ht="12.75">
      <c r="A24" s="9">
        <v>21</v>
      </c>
      <c r="B24" s="18">
        <v>128</v>
      </c>
      <c r="C24" s="1" t="s">
        <v>12</v>
      </c>
      <c r="D24" s="2" t="s">
        <v>13</v>
      </c>
      <c r="E24" s="3">
        <v>78</v>
      </c>
      <c r="F24" s="4" t="s">
        <v>14</v>
      </c>
      <c r="G24" s="24">
        <v>0.0059375</v>
      </c>
      <c r="H24" s="25">
        <v>37</v>
      </c>
      <c r="I24" s="24">
        <f t="shared" si="0"/>
        <v>0.026400462962962966</v>
      </c>
      <c r="J24" s="25">
        <v>23</v>
      </c>
      <c r="K24" s="24">
        <v>0.032337962962962964</v>
      </c>
      <c r="L24" s="24">
        <f t="shared" si="1"/>
        <v>0.016400462962962957</v>
      </c>
      <c r="M24" s="25">
        <v>22</v>
      </c>
      <c r="N24" s="24">
        <v>0.04873842592592592</v>
      </c>
      <c r="O24" s="24">
        <f t="shared" si="2"/>
        <v>0.006886574074074066</v>
      </c>
    </row>
    <row r="25" spans="1:15" ht="12.75">
      <c r="A25" s="9">
        <v>22</v>
      </c>
      <c r="B25" s="18">
        <v>89</v>
      </c>
      <c r="C25" s="14" t="s">
        <v>50</v>
      </c>
      <c r="D25" s="11" t="s">
        <v>32</v>
      </c>
      <c r="E25" s="12">
        <v>54</v>
      </c>
      <c r="F25" s="11" t="s">
        <v>33</v>
      </c>
      <c r="G25" s="24">
        <v>0.005532407407407407</v>
      </c>
      <c r="H25" s="25">
        <v>31</v>
      </c>
      <c r="I25" s="24">
        <f t="shared" si="0"/>
        <v>0.026412037037037043</v>
      </c>
      <c r="J25" s="25">
        <v>24</v>
      </c>
      <c r="K25" s="24">
        <v>0.03194444444444445</v>
      </c>
      <c r="L25" s="24">
        <f t="shared" si="1"/>
        <v>0.017534722222222215</v>
      </c>
      <c r="M25" s="25">
        <v>31</v>
      </c>
      <c r="N25" s="24">
        <v>0.049479166666666664</v>
      </c>
      <c r="O25" s="24">
        <f t="shared" si="2"/>
        <v>0.007627314814814809</v>
      </c>
    </row>
    <row r="26" spans="1:15" ht="12.75">
      <c r="A26" s="9">
        <v>23</v>
      </c>
      <c r="B26" s="18">
        <v>130</v>
      </c>
      <c r="C26" s="3" t="s">
        <v>11</v>
      </c>
      <c r="D26" s="11" t="s">
        <v>147</v>
      </c>
      <c r="E26" s="12"/>
      <c r="F26" s="13"/>
      <c r="G26" s="24">
        <v>0.004976851851851852</v>
      </c>
      <c r="H26" s="25">
        <v>19</v>
      </c>
      <c r="I26" s="24">
        <f t="shared" si="0"/>
        <v>0.027546296296296298</v>
      </c>
      <c r="J26" s="25">
        <v>37</v>
      </c>
      <c r="K26" s="24">
        <v>0.03252314814814815</v>
      </c>
      <c r="L26" s="24">
        <f t="shared" si="1"/>
        <v>0.016967592592592597</v>
      </c>
      <c r="M26" s="25">
        <v>27</v>
      </c>
      <c r="N26" s="24">
        <v>0.049490740740740745</v>
      </c>
      <c r="O26" s="24">
        <f t="shared" si="2"/>
        <v>0.0076388888888888895</v>
      </c>
    </row>
    <row r="27" spans="1:15" ht="12.75">
      <c r="A27" s="9">
        <v>24</v>
      </c>
      <c r="B27" s="18">
        <v>97</v>
      </c>
      <c r="C27" s="14" t="s">
        <v>12</v>
      </c>
      <c r="D27" s="11" t="s">
        <v>20</v>
      </c>
      <c r="E27" s="12">
        <v>76</v>
      </c>
      <c r="F27" s="11" t="s">
        <v>21</v>
      </c>
      <c r="G27" s="24">
        <v>0.006307870370370371</v>
      </c>
      <c r="H27" s="25">
        <v>43</v>
      </c>
      <c r="I27" s="24">
        <f t="shared" si="0"/>
        <v>0.027245370370370375</v>
      </c>
      <c r="J27" s="25">
        <v>32</v>
      </c>
      <c r="K27" s="24">
        <v>0.033553240740740745</v>
      </c>
      <c r="L27" s="24">
        <f t="shared" si="1"/>
        <v>0.016319444444444435</v>
      </c>
      <c r="M27" s="25">
        <v>20</v>
      </c>
      <c r="N27" s="24">
        <v>0.04987268518518518</v>
      </c>
      <c r="O27" s="24">
        <f t="shared" si="2"/>
        <v>0.008020833333333324</v>
      </c>
    </row>
    <row r="28" spans="1:15" ht="12.75">
      <c r="A28" s="9">
        <v>25</v>
      </c>
      <c r="B28" s="18">
        <v>127</v>
      </c>
      <c r="C28" s="3" t="s">
        <v>49</v>
      </c>
      <c r="D28" s="11" t="s">
        <v>145</v>
      </c>
      <c r="E28" s="12">
        <v>64</v>
      </c>
      <c r="F28" s="13"/>
      <c r="G28" s="24">
        <v>0.005960648148148149</v>
      </c>
      <c r="H28" s="25">
        <v>38</v>
      </c>
      <c r="I28" s="24">
        <f t="shared" si="0"/>
        <v>0.02628472222222222</v>
      </c>
      <c r="J28" s="25">
        <v>20</v>
      </c>
      <c r="K28" s="24">
        <v>0.03224537037037037</v>
      </c>
      <c r="L28" s="24">
        <f t="shared" si="1"/>
        <v>0.017673611111111105</v>
      </c>
      <c r="M28" s="25">
        <v>35</v>
      </c>
      <c r="N28" s="24">
        <v>0.049918981481481474</v>
      </c>
      <c r="O28" s="24">
        <f t="shared" si="2"/>
        <v>0.008067129629629619</v>
      </c>
    </row>
    <row r="29" spans="1:15" ht="12.75">
      <c r="A29" s="9">
        <v>27</v>
      </c>
      <c r="B29" s="18">
        <v>43</v>
      </c>
      <c r="C29" s="3" t="s">
        <v>5</v>
      </c>
      <c r="D29" s="11" t="s">
        <v>40</v>
      </c>
      <c r="E29" s="12">
        <v>93</v>
      </c>
      <c r="F29" s="11" t="s">
        <v>61</v>
      </c>
      <c r="G29" s="24">
        <v>0.004965277777777778</v>
      </c>
      <c r="H29" s="25">
        <v>18</v>
      </c>
      <c r="I29" s="24">
        <f t="shared" si="0"/>
        <v>0.026284722222222223</v>
      </c>
      <c r="J29" s="25">
        <v>21</v>
      </c>
      <c r="K29" s="24">
        <v>0.03125</v>
      </c>
      <c r="L29" s="24">
        <f t="shared" si="1"/>
        <v>0.01898148148148148</v>
      </c>
      <c r="M29" s="25">
        <v>46</v>
      </c>
      <c r="N29" s="24">
        <v>0.05023148148148148</v>
      </c>
      <c r="O29" s="24">
        <f t="shared" si="2"/>
        <v>0.008379629629629626</v>
      </c>
    </row>
    <row r="30" spans="1:15" ht="12.75">
      <c r="A30" s="9">
        <v>26</v>
      </c>
      <c r="B30" s="18">
        <v>27</v>
      </c>
      <c r="C30" s="3" t="s">
        <v>3</v>
      </c>
      <c r="D30" s="11" t="s">
        <v>106</v>
      </c>
      <c r="E30" s="12">
        <v>91</v>
      </c>
      <c r="F30" s="13" t="s">
        <v>107</v>
      </c>
      <c r="G30" s="24">
        <v>0.004386574074074074</v>
      </c>
      <c r="H30" s="25">
        <v>8</v>
      </c>
      <c r="I30" s="24">
        <f t="shared" si="0"/>
        <v>0.02732638888888889</v>
      </c>
      <c r="J30" s="25">
        <v>34</v>
      </c>
      <c r="K30" s="24">
        <v>0.031712962962962964</v>
      </c>
      <c r="L30" s="24">
        <f t="shared" si="1"/>
        <v>0.01866898148148148</v>
      </c>
      <c r="M30" s="25">
        <v>40</v>
      </c>
      <c r="N30" s="21">
        <v>0.050381944444444444</v>
      </c>
      <c r="O30" s="24">
        <f t="shared" si="2"/>
        <v>0.008530092592592589</v>
      </c>
    </row>
    <row r="31" spans="1:15" ht="12.75">
      <c r="A31" s="9">
        <v>28</v>
      </c>
      <c r="B31" s="18">
        <v>70</v>
      </c>
      <c r="C31" s="3" t="s">
        <v>49</v>
      </c>
      <c r="D31" s="2" t="s">
        <v>38</v>
      </c>
      <c r="E31" s="3">
        <v>64</v>
      </c>
      <c r="F31" s="4" t="s">
        <v>96</v>
      </c>
      <c r="G31" s="24">
        <v>0.007349537037037037</v>
      </c>
      <c r="H31" s="25">
        <v>55</v>
      </c>
      <c r="I31" s="24">
        <f t="shared" si="0"/>
        <v>0.027141203703703702</v>
      </c>
      <c r="J31" s="25">
        <v>30</v>
      </c>
      <c r="K31" s="24">
        <v>0.03449074074074074</v>
      </c>
      <c r="L31" s="24">
        <f t="shared" si="1"/>
        <v>0.015960648148148154</v>
      </c>
      <c r="M31" s="25">
        <v>14</v>
      </c>
      <c r="N31" s="24">
        <v>0.05045138888888889</v>
      </c>
      <c r="O31" s="24">
        <f t="shared" si="2"/>
        <v>0.008599537037037037</v>
      </c>
    </row>
    <row r="32" spans="1:15" ht="12.75">
      <c r="A32" s="9">
        <v>29</v>
      </c>
      <c r="B32" s="18">
        <v>21</v>
      </c>
      <c r="C32" s="3" t="s">
        <v>49</v>
      </c>
      <c r="D32" s="2" t="s">
        <v>91</v>
      </c>
      <c r="E32" s="6">
        <v>64</v>
      </c>
      <c r="F32" s="16" t="s">
        <v>92</v>
      </c>
      <c r="G32" s="24">
        <v>0.007233796296296296</v>
      </c>
      <c r="H32" s="25">
        <v>52</v>
      </c>
      <c r="I32" s="24">
        <f t="shared" si="0"/>
        <v>0.026319444444444447</v>
      </c>
      <c r="J32" s="25">
        <v>22</v>
      </c>
      <c r="K32" s="24">
        <v>0.033553240740740745</v>
      </c>
      <c r="L32" s="24">
        <f t="shared" si="1"/>
        <v>0.016967592592592583</v>
      </c>
      <c r="M32" s="25">
        <v>26</v>
      </c>
      <c r="N32" s="24">
        <v>0.05052083333333333</v>
      </c>
      <c r="O32" s="24">
        <f t="shared" si="2"/>
        <v>0.008668981481481472</v>
      </c>
    </row>
    <row r="33" spans="1:15" ht="12.75">
      <c r="A33" s="9">
        <v>30</v>
      </c>
      <c r="B33" s="18">
        <v>30</v>
      </c>
      <c r="C33" s="3" t="s">
        <v>49</v>
      </c>
      <c r="D33" s="11" t="s">
        <v>108</v>
      </c>
      <c r="E33" s="12">
        <v>65</v>
      </c>
      <c r="F33" s="13"/>
      <c r="G33" s="24">
        <v>0.006018518518518518</v>
      </c>
      <c r="H33" s="25">
        <v>39</v>
      </c>
      <c r="I33" s="24">
        <f t="shared" si="0"/>
        <v>0.02951388888888889</v>
      </c>
      <c r="J33" s="25">
        <v>49</v>
      </c>
      <c r="K33" s="24">
        <v>0.03553240740740741</v>
      </c>
      <c r="L33" s="24">
        <f t="shared" si="1"/>
        <v>0.015011574074074073</v>
      </c>
      <c r="M33" s="25">
        <v>8</v>
      </c>
      <c r="N33" s="24">
        <v>0.05054398148148148</v>
      </c>
      <c r="O33" s="24">
        <f t="shared" si="2"/>
        <v>0.008692129629629626</v>
      </c>
    </row>
    <row r="34" spans="1:15" ht="12.75">
      <c r="A34" s="9">
        <v>31</v>
      </c>
      <c r="B34" s="18">
        <v>126</v>
      </c>
      <c r="C34" s="3" t="s">
        <v>49</v>
      </c>
      <c r="D34" s="11" t="s">
        <v>34</v>
      </c>
      <c r="E34" s="12">
        <v>61</v>
      </c>
      <c r="F34" s="13" t="s">
        <v>144</v>
      </c>
      <c r="G34" s="24">
        <v>0.005891203703703703</v>
      </c>
      <c r="H34" s="25">
        <v>35</v>
      </c>
      <c r="I34" s="24">
        <f t="shared" si="0"/>
        <v>0.02766203703703704</v>
      </c>
      <c r="J34" s="25">
        <v>38</v>
      </c>
      <c r="K34" s="24">
        <v>0.033553240740740745</v>
      </c>
      <c r="L34" s="24">
        <f t="shared" si="1"/>
        <v>0.0175</v>
      </c>
      <c r="M34" s="25">
        <v>30</v>
      </c>
      <c r="N34" s="24">
        <v>0.051053240740740746</v>
      </c>
      <c r="O34" s="24">
        <f t="shared" si="2"/>
        <v>0.009201388888888891</v>
      </c>
    </row>
    <row r="35" spans="1:15" ht="12.75">
      <c r="A35" s="9">
        <v>32</v>
      </c>
      <c r="B35" s="18">
        <v>96</v>
      </c>
      <c r="C35" s="14" t="s">
        <v>12</v>
      </c>
      <c r="D35" s="11" t="s">
        <v>31</v>
      </c>
      <c r="E35" s="12">
        <v>79</v>
      </c>
      <c r="F35" s="11" t="s">
        <v>21</v>
      </c>
      <c r="G35" s="24">
        <v>0.0075</v>
      </c>
      <c r="H35" s="25">
        <v>58</v>
      </c>
      <c r="I35" s="24">
        <f t="shared" si="0"/>
        <v>0.027881944444444445</v>
      </c>
      <c r="J35" s="25">
        <v>39</v>
      </c>
      <c r="K35" s="24">
        <v>0.035381944444444445</v>
      </c>
      <c r="L35" s="24">
        <f t="shared" si="1"/>
        <v>0.015706018518518522</v>
      </c>
      <c r="M35" s="25">
        <v>12</v>
      </c>
      <c r="N35" s="24">
        <v>0.05108796296296297</v>
      </c>
      <c r="O35" s="24">
        <f t="shared" si="2"/>
        <v>0.009236111111111112</v>
      </c>
    </row>
    <row r="36" spans="1:15" ht="12.75">
      <c r="A36" s="9">
        <v>33</v>
      </c>
      <c r="B36" s="18">
        <v>66</v>
      </c>
      <c r="C36" s="3" t="s">
        <v>2</v>
      </c>
      <c r="D36" s="2" t="s">
        <v>64</v>
      </c>
      <c r="E36" s="6">
        <v>92</v>
      </c>
      <c r="F36" s="4" t="s">
        <v>30</v>
      </c>
      <c r="G36" s="24">
        <v>0.007025462962962963</v>
      </c>
      <c r="H36" s="25">
        <v>50</v>
      </c>
      <c r="I36" s="24">
        <f aca="true" t="shared" si="3" ref="I36:I67">K36-G36</f>
        <v>0.026504629629629628</v>
      </c>
      <c r="J36" s="25">
        <v>25</v>
      </c>
      <c r="K36" s="24">
        <v>0.03353009259259259</v>
      </c>
      <c r="L36" s="24">
        <f aca="true" t="shared" si="4" ref="L36:L67">N36-K36</f>
        <v>0.0176388888888889</v>
      </c>
      <c r="M36" s="25">
        <v>33</v>
      </c>
      <c r="N36" s="24">
        <v>0.05116898148148149</v>
      </c>
      <c r="O36" s="24">
        <f t="shared" si="2"/>
        <v>0.009317129629629634</v>
      </c>
    </row>
    <row r="37" spans="1:15" ht="12.75">
      <c r="A37" s="9">
        <v>34</v>
      </c>
      <c r="B37" s="18">
        <v>120</v>
      </c>
      <c r="C37" s="3" t="s">
        <v>3</v>
      </c>
      <c r="D37" s="11" t="s">
        <v>59</v>
      </c>
      <c r="E37" s="12">
        <v>91</v>
      </c>
      <c r="F37" s="11" t="s">
        <v>45</v>
      </c>
      <c r="G37" s="24">
        <v>0.005543981481481482</v>
      </c>
      <c r="H37" s="25">
        <v>32</v>
      </c>
      <c r="I37" s="24">
        <f t="shared" si="3"/>
        <v>0.025706018518518517</v>
      </c>
      <c r="J37" s="25">
        <v>17</v>
      </c>
      <c r="K37" s="24">
        <v>0.03125</v>
      </c>
      <c r="L37" s="24">
        <f t="shared" si="4"/>
        <v>0.020011574074074077</v>
      </c>
      <c r="M37" s="25">
        <v>50</v>
      </c>
      <c r="N37" s="24">
        <v>0.05126157407407408</v>
      </c>
      <c r="O37" s="24">
        <f t="shared" si="2"/>
        <v>0.009409722222222222</v>
      </c>
    </row>
    <row r="38" spans="1:15" ht="12.75">
      <c r="A38" s="9">
        <v>35</v>
      </c>
      <c r="B38" s="18">
        <v>140</v>
      </c>
      <c r="C38" s="3" t="s">
        <v>11</v>
      </c>
      <c r="D38" s="2" t="s">
        <v>82</v>
      </c>
      <c r="E38" s="3"/>
      <c r="F38" s="4" t="s">
        <v>30</v>
      </c>
      <c r="G38" s="24">
        <v>0.007337962962962963</v>
      </c>
      <c r="H38" s="25">
        <v>54</v>
      </c>
      <c r="I38" s="24">
        <f t="shared" si="3"/>
        <v>0.02744212962962963</v>
      </c>
      <c r="J38" s="25">
        <v>36</v>
      </c>
      <c r="K38" s="24">
        <v>0.03478009259259259</v>
      </c>
      <c r="L38" s="24">
        <f t="shared" si="4"/>
        <v>0.0165162037037037</v>
      </c>
      <c r="M38" s="25">
        <v>23</v>
      </c>
      <c r="N38" s="24">
        <v>0.05129629629629629</v>
      </c>
      <c r="O38" s="24">
        <f t="shared" si="2"/>
        <v>0.009444444444444436</v>
      </c>
    </row>
    <row r="39" spans="1:15" ht="12.75">
      <c r="A39" s="9">
        <v>36</v>
      </c>
      <c r="B39" s="18">
        <v>59</v>
      </c>
      <c r="C39" s="3" t="s">
        <v>2</v>
      </c>
      <c r="D39" s="11" t="s">
        <v>119</v>
      </c>
      <c r="E39" s="12">
        <v>93</v>
      </c>
      <c r="F39" s="13" t="s">
        <v>110</v>
      </c>
      <c r="G39" s="24">
        <v>0.004201388888888889</v>
      </c>
      <c r="H39" s="25">
        <v>2</v>
      </c>
      <c r="I39" s="24">
        <f t="shared" si="3"/>
        <v>0.02857638888888889</v>
      </c>
      <c r="J39" s="25">
        <v>45</v>
      </c>
      <c r="K39" s="24">
        <v>0.03277777777777778</v>
      </c>
      <c r="L39" s="24">
        <f t="shared" si="4"/>
        <v>0.018680555555555547</v>
      </c>
      <c r="M39" s="25">
        <v>41</v>
      </c>
      <c r="N39" s="24">
        <v>0.05145833333333333</v>
      </c>
      <c r="O39" s="24">
        <f t="shared" si="2"/>
        <v>0.009606481481481473</v>
      </c>
    </row>
    <row r="40" spans="1:15" ht="12.75">
      <c r="A40" s="9">
        <v>38</v>
      </c>
      <c r="B40" s="18">
        <v>49</v>
      </c>
      <c r="C40" s="3" t="s">
        <v>49</v>
      </c>
      <c r="D40" s="2" t="s">
        <v>18</v>
      </c>
      <c r="E40" s="3">
        <v>65</v>
      </c>
      <c r="F40" s="2" t="s">
        <v>19</v>
      </c>
      <c r="G40" s="24">
        <v>0.006851851851851852</v>
      </c>
      <c r="H40" s="25">
        <v>46</v>
      </c>
      <c r="I40" s="24">
        <f t="shared" si="3"/>
        <v>0.027118055555555555</v>
      </c>
      <c r="J40" s="25">
        <v>29</v>
      </c>
      <c r="K40" s="24">
        <v>0.03396990740740741</v>
      </c>
      <c r="L40" s="24">
        <f t="shared" si="4"/>
        <v>0.017534722222222222</v>
      </c>
      <c r="M40" s="25">
        <v>32</v>
      </c>
      <c r="N40" s="24">
        <v>0.05150462962962963</v>
      </c>
      <c r="O40" s="24">
        <f t="shared" si="2"/>
        <v>0.009652777777777774</v>
      </c>
    </row>
    <row r="41" spans="1:15" ht="12.75">
      <c r="A41" s="9">
        <v>37</v>
      </c>
      <c r="B41" s="18">
        <v>10</v>
      </c>
      <c r="C41" s="3" t="s">
        <v>12</v>
      </c>
      <c r="D41" s="11" t="s">
        <v>102</v>
      </c>
      <c r="E41" s="12">
        <v>79</v>
      </c>
      <c r="F41" s="13" t="s">
        <v>103</v>
      </c>
      <c r="G41" s="24">
        <v>0.005648148148148148</v>
      </c>
      <c r="H41" s="25">
        <v>34</v>
      </c>
      <c r="I41" s="24">
        <f t="shared" si="3"/>
        <v>0.027905092592592596</v>
      </c>
      <c r="J41" s="25">
        <v>40</v>
      </c>
      <c r="K41" s="24">
        <v>0.033553240740740745</v>
      </c>
      <c r="L41" s="24">
        <f t="shared" si="4"/>
        <v>0.017951388888888885</v>
      </c>
      <c r="M41" s="25">
        <v>36</v>
      </c>
      <c r="N41" s="24">
        <v>0.05150462962962963</v>
      </c>
      <c r="O41" s="24">
        <f t="shared" si="2"/>
        <v>0.009652777777777774</v>
      </c>
    </row>
    <row r="42" spans="1:15" ht="12.75">
      <c r="A42" s="9">
        <v>40</v>
      </c>
      <c r="B42" s="18">
        <v>31</v>
      </c>
      <c r="C42" s="3" t="s">
        <v>12</v>
      </c>
      <c r="D42" s="11" t="s">
        <v>53</v>
      </c>
      <c r="E42" s="12">
        <v>85</v>
      </c>
      <c r="F42" s="11" t="s">
        <v>45</v>
      </c>
      <c r="G42" s="24">
        <v>0.006898148148148149</v>
      </c>
      <c r="H42" s="25">
        <v>48</v>
      </c>
      <c r="I42" s="24">
        <f t="shared" si="3"/>
        <v>0.027268518518518522</v>
      </c>
      <c r="J42" s="25">
        <v>33</v>
      </c>
      <c r="K42" s="24">
        <v>0.03416666666666667</v>
      </c>
      <c r="L42" s="24">
        <f t="shared" si="4"/>
        <v>0.0174537037037037</v>
      </c>
      <c r="M42" s="25">
        <v>29</v>
      </c>
      <c r="N42" s="24">
        <v>0.05162037037037037</v>
      </c>
      <c r="O42" s="24">
        <f t="shared" si="2"/>
        <v>0.009768518518518517</v>
      </c>
    </row>
    <row r="43" spans="1:15" ht="12.75">
      <c r="A43" s="9">
        <v>39</v>
      </c>
      <c r="B43" s="18">
        <v>117</v>
      </c>
      <c r="C43" s="3" t="s">
        <v>39</v>
      </c>
      <c r="D43" s="11" t="s">
        <v>83</v>
      </c>
      <c r="E43" s="12"/>
      <c r="F43" s="11" t="s">
        <v>84</v>
      </c>
      <c r="G43" s="24">
        <v>0.006053240740740741</v>
      </c>
      <c r="H43" s="25">
        <v>40</v>
      </c>
      <c r="I43" s="24">
        <f t="shared" si="3"/>
        <v>0.02519675925925926</v>
      </c>
      <c r="J43" s="25">
        <v>13</v>
      </c>
      <c r="K43" s="24">
        <v>0.03125</v>
      </c>
      <c r="L43" s="24">
        <f t="shared" si="4"/>
        <v>0.020370370370370372</v>
      </c>
      <c r="M43" s="25">
        <v>53</v>
      </c>
      <c r="N43" s="24">
        <v>0.05162037037037037</v>
      </c>
      <c r="O43" s="24">
        <f t="shared" si="2"/>
        <v>0.009768518518518517</v>
      </c>
    </row>
    <row r="44" spans="1:15" ht="12.75">
      <c r="A44" s="9">
        <v>41</v>
      </c>
      <c r="B44" s="18">
        <v>20</v>
      </c>
      <c r="C44" s="3" t="s">
        <v>2</v>
      </c>
      <c r="D44" s="11" t="s">
        <v>63</v>
      </c>
      <c r="E44" s="12">
        <v>92</v>
      </c>
      <c r="F44" s="11" t="s">
        <v>45</v>
      </c>
      <c r="G44" s="24">
        <v>0.005358796296296296</v>
      </c>
      <c r="H44" s="25">
        <v>26</v>
      </c>
      <c r="I44" s="24">
        <f t="shared" si="3"/>
        <v>0.02677083333333333</v>
      </c>
      <c r="J44" s="25">
        <v>26</v>
      </c>
      <c r="K44" s="24">
        <v>0.032129629629629626</v>
      </c>
      <c r="L44" s="24">
        <f t="shared" si="4"/>
        <v>0.019594907407407408</v>
      </c>
      <c r="M44" s="25">
        <v>48</v>
      </c>
      <c r="N44" s="24">
        <v>0.051724537037037034</v>
      </c>
      <c r="O44" s="24">
        <f t="shared" si="2"/>
        <v>0.009872685185185179</v>
      </c>
    </row>
    <row r="45" spans="1:15" ht="12.75">
      <c r="A45" s="9">
        <v>42</v>
      </c>
      <c r="B45" s="18">
        <v>88</v>
      </c>
      <c r="C45" s="3" t="s">
        <v>2</v>
      </c>
      <c r="D45" s="2" t="s">
        <v>58</v>
      </c>
      <c r="E45" s="3">
        <v>92</v>
      </c>
      <c r="F45" s="5" t="s">
        <v>52</v>
      </c>
      <c r="G45" s="24">
        <v>0.005925925925925926</v>
      </c>
      <c r="H45" s="25">
        <v>36</v>
      </c>
      <c r="I45" s="24">
        <f t="shared" si="3"/>
        <v>0.028159722222222225</v>
      </c>
      <c r="J45" s="25">
        <v>43</v>
      </c>
      <c r="K45" s="24">
        <v>0.03408564814814815</v>
      </c>
      <c r="L45" s="24">
        <f t="shared" si="4"/>
        <v>0.01804398148148148</v>
      </c>
      <c r="M45" s="25">
        <v>38</v>
      </c>
      <c r="N45" s="24">
        <v>0.05212962962962963</v>
      </c>
      <c r="O45" s="24">
        <f t="shared" si="2"/>
        <v>0.010277777777777775</v>
      </c>
    </row>
    <row r="46" spans="1:15" ht="12.75">
      <c r="A46" s="9">
        <v>43</v>
      </c>
      <c r="B46" s="18">
        <v>135</v>
      </c>
      <c r="C46" s="3" t="s">
        <v>3</v>
      </c>
      <c r="D46" s="11" t="s">
        <v>29</v>
      </c>
      <c r="E46" s="12">
        <v>91</v>
      </c>
      <c r="F46" s="13" t="s">
        <v>45</v>
      </c>
      <c r="G46" s="24">
        <v>0.004201388888888889</v>
      </c>
      <c r="H46" s="25">
        <v>3</v>
      </c>
      <c r="I46" s="24">
        <f t="shared" si="3"/>
        <v>0.029351851851851855</v>
      </c>
      <c r="J46" s="25">
        <v>48</v>
      </c>
      <c r="K46" s="24">
        <v>0.033553240740740745</v>
      </c>
      <c r="L46" s="24">
        <f t="shared" si="4"/>
        <v>0.01869212962962962</v>
      </c>
      <c r="M46" s="25">
        <v>42</v>
      </c>
      <c r="N46" s="24">
        <v>0.052245370370370366</v>
      </c>
      <c r="O46" s="24">
        <f t="shared" si="2"/>
        <v>0.01039351851851851</v>
      </c>
    </row>
    <row r="47" spans="1:15" ht="12.75">
      <c r="A47" s="9">
        <v>44</v>
      </c>
      <c r="B47" s="18">
        <v>44</v>
      </c>
      <c r="C47" s="3" t="s">
        <v>50</v>
      </c>
      <c r="D47" s="11" t="s">
        <v>37</v>
      </c>
      <c r="E47" s="12">
        <v>58</v>
      </c>
      <c r="F47" s="13" t="s">
        <v>112</v>
      </c>
      <c r="G47" s="24">
        <v>0.007662037037037037</v>
      </c>
      <c r="H47" s="25">
        <v>59</v>
      </c>
      <c r="I47" s="24">
        <f t="shared" si="3"/>
        <v>0.027175925925925923</v>
      </c>
      <c r="J47" s="25">
        <v>31</v>
      </c>
      <c r="K47" s="24">
        <v>0.03483796296296296</v>
      </c>
      <c r="L47" s="24">
        <f t="shared" si="4"/>
        <v>0.01766203703703704</v>
      </c>
      <c r="M47" s="25">
        <v>34</v>
      </c>
      <c r="N47" s="24">
        <v>0.0525</v>
      </c>
      <c r="O47" s="24">
        <f t="shared" si="2"/>
        <v>0.010648148148148143</v>
      </c>
    </row>
    <row r="48" spans="1:15" ht="12.75">
      <c r="A48" s="9">
        <v>45</v>
      </c>
      <c r="B48" s="18">
        <v>38</v>
      </c>
      <c r="C48" s="3" t="s">
        <v>12</v>
      </c>
      <c r="D48" s="11" t="s">
        <v>109</v>
      </c>
      <c r="E48" s="12">
        <v>81</v>
      </c>
      <c r="F48" s="13" t="s">
        <v>52</v>
      </c>
      <c r="G48" s="24">
        <v>0.005358796296296296</v>
      </c>
      <c r="H48" s="25">
        <v>27</v>
      </c>
      <c r="I48" s="24">
        <f t="shared" si="3"/>
        <v>0.029074074074074075</v>
      </c>
      <c r="J48" s="25">
        <v>46</v>
      </c>
      <c r="K48" s="24">
        <v>0.03443287037037037</v>
      </c>
      <c r="L48" s="24">
        <f t="shared" si="4"/>
        <v>0.018749999999999996</v>
      </c>
      <c r="M48" s="25">
        <v>43</v>
      </c>
      <c r="N48" s="24">
        <v>0.053182870370370366</v>
      </c>
      <c r="O48" s="24">
        <f t="shared" si="2"/>
        <v>0.011331018518518511</v>
      </c>
    </row>
    <row r="49" spans="1:15" ht="12.75">
      <c r="A49" s="9">
        <v>46</v>
      </c>
      <c r="B49" s="18">
        <v>113</v>
      </c>
      <c r="C49" s="3" t="s">
        <v>12</v>
      </c>
      <c r="D49" s="11" t="s">
        <v>76</v>
      </c>
      <c r="E49" s="12">
        <v>84</v>
      </c>
      <c r="F49" s="13" t="s">
        <v>139</v>
      </c>
      <c r="G49" s="24">
        <v>0.00619212962962963</v>
      </c>
      <c r="H49" s="25">
        <v>41</v>
      </c>
      <c r="I49" s="24">
        <f t="shared" si="3"/>
        <v>0.02851851851851852</v>
      </c>
      <c r="J49" s="25">
        <v>44</v>
      </c>
      <c r="K49" s="24">
        <v>0.03471064814814815</v>
      </c>
      <c r="L49" s="24">
        <f t="shared" si="4"/>
        <v>0.01849537037037037</v>
      </c>
      <c r="M49" s="25">
        <v>39</v>
      </c>
      <c r="N49" s="24">
        <v>0.05320601851851852</v>
      </c>
      <c r="O49" s="24">
        <f t="shared" si="2"/>
        <v>0.011354166666666665</v>
      </c>
    </row>
    <row r="50" spans="1:15" ht="12.75">
      <c r="A50" s="9">
        <v>47</v>
      </c>
      <c r="B50" s="18">
        <v>8</v>
      </c>
      <c r="C50" s="3" t="s">
        <v>12</v>
      </c>
      <c r="D50" s="11" t="s">
        <v>55</v>
      </c>
      <c r="E50" s="12">
        <v>85</v>
      </c>
      <c r="F50" s="11"/>
      <c r="G50" s="24">
        <v>0.004363425925925926</v>
      </c>
      <c r="H50" s="25">
        <v>7</v>
      </c>
      <c r="I50" s="24">
        <f t="shared" si="3"/>
        <v>0.02815972222222222</v>
      </c>
      <c r="J50" s="25">
        <v>42</v>
      </c>
      <c r="K50" s="24">
        <v>0.03252314814814815</v>
      </c>
      <c r="L50" s="24">
        <f t="shared" si="4"/>
        <v>0.021377314814814814</v>
      </c>
      <c r="M50" s="25">
        <v>61</v>
      </c>
      <c r="N50" s="24">
        <v>0.05390046296296296</v>
      </c>
      <c r="O50" s="24">
        <f t="shared" si="2"/>
        <v>0.012048611111111107</v>
      </c>
    </row>
    <row r="51" spans="1:15" ht="12.75">
      <c r="A51" s="9">
        <v>48</v>
      </c>
      <c r="B51" s="18">
        <v>69</v>
      </c>
      <c r="C51" s="3" t="s">
        <v>49</v>
      </c>
      <c r="D51" s="2" t="s">
        <v>93</v>
      </c>
      <c r="E51" s="6">
        <v>63</v>
      </c>
      <c r="F51" s="11" t="s">
        <v>94</v>
      </c>
      <c r="G51" s="24">
        <v>0.007303240740740741</v>
      </c>
      <c r="H51" s="25">
        <v>53</v>
      </c>
      <c r="I51" s="24">
        <f t="shared" si="3"/>
        <v>0.030648148148148147</v>
      </c>
      <c r="J51" s="25">
        <v>52</v>
      </c>
      <c r="K51" s="24">
        <v>0.03795138888888889</v>
      </c>
      <c r="L51" s="24">
        <f t="shared" si="4"/>
        <v>0.016203703703703706</v>
      </c>
      <c r="M51" s="25">
        <v>19</v>
      </c>
      <c r="N51" s="24">
        <v>0.054155092592592595</v>
      </c>
      <c r="O51" s="24">
        <f t="shared" si="2"/>
        <v>0.01230324074074074</v>
      </c>
    </row>
    <row r="52" spans="1:15" ht="12.75">
      <c r="A52" s="9">
        <v>49</v>
      </c>
      <c r="B52" s="18">
        <v>124</v>
      </c>
      <c r="C52" s="3" t="s">
        <v>12</v>
      </c>
      <c r="D52" s="11" t="s">
        <v>143</v>
      </c>
      <c r="E52" s="12">
        <v>77</v>
      </c>
      <c r="F52" s="13"/>
      <c r="G52" s="24">
        <v>0.007476851851851853</v>
      </c>
      <c r="H52" s="25">
        <v>57</v>
      </c>
      <c r="I52" s="24">
        <f t="shared" si="3"/>
        <v>0.029224537037037035</v>
      </c>
      <c r="J52" s="25">
        <v>47</v>
      </c>
      <c r="K52" s="24">
        <v>0.03670138888888889</v>
      </c>
      <c r="L52" s="24">
        <f t="shared" si="4"/>
        <v>0.018784722222222217</v>
      </c>
      <c r="M52" s="25">
        <v>44</v>
      </c>
      <c r="N52" s="24">
        <v>0.055486111111111104</v>
      </c>
      <c r="O52" s="24">
        <f t="shared" si="2"/>
        <v>0.013634259259259249</v>
      </c>
    </row>
    <row r="53" spans="1:15" ht="12.75">
      <c r="A53" s="9">
        <v>50</v>
      </c>
      <c r="B53" s="18">
        <v>119</v>
      </c>
      <c r="C53" s="3" t="s">
        <v>49</v>
      </c>
      <c r="D53" s="11" t="s">
        <v>130</v>
      </c>
      <c r="E53" s="12">
        <v>69</v>
      </c>
      <c r="F53" s="13" t="s">
        <v>131</v>
      </c>
      <c r="G53" s="24">
        <v>0.007754629629629629</v>
      </c>
      <c r="H53" s="25">
        <v>61</v>
      </c>
      <c r="I53" s="24">
        <f t="shared" si="3"/>
        <v>0.028009259259259258</v>
      </c>
      <c r="J53" s="25">
        <v>41</v>
      </c>
      <c r="K53" s="24">
        <v>0.03576388888888889</v>
      </c>
      <c r="L53" s="24">
        <f t="shared" si="4"/>
        <v>0.02012731481481482</v>
      </c>
      <c r="M53" s="25">
        <v>52</v>
      </c>
      <c r="N53" s="24">
        <v>0.05589120370370371</v>
      </c>
      <c r="O53" s="24">
        <f t="shared" si="2"/>
        <v>0.014039351851851851</v>
      </c>
    </row>
    <row r="54" spans="1:15" ht="12.75">
      <c r="A54" s="9">
        <v>51</v>
      </c>
      <c r="B54" s="18">
        <v>32</v>
      </c>
      <c r="C54" s="3" t="s">
        <v>50</v>
      </c>
      <c r="D54" s="2" t="s">
        <v>85</v>
      </c>
      <c r="E54" s="6">
        <v>55</v>
      </c>
      <c r="F54" s="11" t="s">
        <v>87</v>
      </c>
      <c r="G54" s="24">
        <v>0.0069097222222222225</v>
      </c>
      <c r="H54" s="25">
        <v>49</v>
      </c>
      <c r="I54" s="24">
        <f t="shared" si="3"/>
        <v>0.030243055555555554</v>
      </c>
      <c r="J54" s="25">
        <v>50</v>
      </c>
      <c r="K54" s="24">
        <v>0.03715277777777778</v>
      </c>
      <c r="L54" s="24">
        <f t="shared" si="4"/>
        <v>0.018900462962962966</v>
      </c>
      <c r="M54" s="25">
        <v>45</v>
      </c>
      <c r="N54" s="24">
        <v>0.056053240740740744</v>
      </c>
      <c r="O54" s="24">
        <f t="shared" si="2"/>
        <v>0.014201388888888888</v>
      </c>
    </row>
    <row r="55" spans="1:15" ht="12.75">
      <c r="A55" s="9">
        <v>52</v>
      </c>
      <c r="B55" s="18">
        <v>17</v>
      </c>
      <c r="C55" s="3" t="s">
        <v>39</v>
      </c>
      <c r="D55" s="11" t="s">
        <v>101</v>
      </c>
      <c r="E55" s="12">
        <v>73</v>
      </c>
      <c r="F55" s="13"/>
      <c r="G55" s="24">
        <v>0.008391203703703705</v>
      </c>
      <c r="H55" s="25">
        <v>63</v>
      </c>
      <c r="I55" s="24">
        <f t="shared" si="3"/>
        <v>0.0312037037037037</v>
      </c>
      <c r="J55" s="25">
        <v>53</v>
      </c>
      <c r="K55" s="24">
        <v>0.039594907407407405</v>
      </c>
      <c r="L55" s="24">
        <f t="shared" si="4"/>
        <v>0.01939814814814815</v>
      </c>
      <c r="M55" s="25">
        <v>47</v>
      </c>
      <c r="N55" s="24">
        <v>0.058993055555555556</v>
      </c>
      <c r="O55" s="24">
        <f t="shared" si="2"/>
        <v>0.0171412037037037</v>
      </c>
    </row>
    <row r="56" spans="1:15" ht="12.75">
      <c r="A56" s="9">
        <v>53</v>
      </c>
      <c r="B56" s="18">
        <v>15</v>
      </c>
      <c r="C56" s="3" t="s">
        <v>3</v>
      </c>
      <c r="D56" s="2" t="s">
        <v>89</v>
      </c>
      <c r="E56" s="6">
        <v>90</v>
      </c>
      <c r="F56" s="11" t="s">
        <v>90</v>
      </c>
      <c r="G56" s="24">
        <v>0.010081018518518519</v>
      </c>
      <c r="H56" s="25">
        <v>69</v>
      </c>
      <c r="I56" s="24">
        <f t="shared" si="3"/>
        <v>0.03056712962962963</v>
      </c>
      <c r="J56" s="25">
        <v>51</v>
      </c>
      <c r="K56" s="24">
        <v>0.04064814814814815</v>
      </c>
      <c r="L56" s="24">
        <f t="shared" si="4"/>
        <v>0.01993055555555555</v>
      </c>
      <c r="M56" s="25">
        <v>49</v>
      </c>
      <c r="N56" s="24">
        <v>0.0605787037037037</v>
      </c>
      <c r="O56" s="24">
        <f t="shared" si="2"/>
        <v>0.018726851851851842</v>
      </c>
    </row>
    <row r="57" spans="1:15" ht="12.75">
      <c r="A57" s="9">
        <v>54</v>
      </c>
      <c r="B57" s="18">
        <v>142</v>
      </c>
      <c r="C57" s="3" t="s">
        <v>11</v>
      </c>
      <c r="D57" s="2" t="s">
        <v>81</v>
      </c>
      <c r="E57" s="3"/>
      <c r="F57" s="2"/>
      <c r="G57" s="24">
        <v>0.007442129629629629</v>
      </c>
      <c r="H57" s="25">
        <v>56</v>
      </c>
      <c r="I57" s="24">
        <f t="shared" si="3"/>
        <v>0.03260416666666666</v>
      </c>
      <c r="J57" s="25">
        <v>57</v>
      </c>
      <c r="K57" s="24">
        <v>0.040046296296296295</v>
      </c>
      <c r="L57" s="24">
        <f t="shared" si="4"/>
        <v>0.021249999999999998</v>
      </c>
      <c r="M57" s="25">
        <v>60</v>
      </c>
      <c r="N57" s="24">
        <v>0.06129629629629629</v>
      </c>
      <c r="O57" s="24">
        <f t="shared" si="2"/>
        <v>0.019444444444444438</v>
      </c>
    </row>
    <row r="58" spans="1:15" ht="12.75">
      <c r="A58" s="9">
        <v>55</v>
      </c>
      <c r="B58" s="18">
        <v>108</v>
      </c>
      <c r="C58" s="3" t="s">
        <v>11</v>
      </c>
      <c r="D58" s="11" t="s">
        <v>146</v>
      </c>
      <c r="E58" s="12"/>
      <c r="F58" s="13" t="s">
        <v>15</v>
      </c>
      <c r="G58" s="24">
        <v>0.004849537037037037</v>
      </c>
      <c r="H58" s="25">
        <v>14</v>
      </c>
      <c r="I58" s="24">
        <f t="shared" si="3"/>
        <v>0.035798611111111114</v>
      </c>
      <c r="J58" s="25">
        <v>64</v>
      </c>
      <c r="K58" s="24">
        <v>0.04064814814814815</v>
      </c>
      <c r="L58" s="24">
        <f t="shared" si="4"/>
        <v>0.02101851851851852</v>
      </c>
      <c r="M58" s="25">
        <v>58</v>
      </c>
      <c r="N58" s="24">
        <v>0.06166666666666667</v>
      </c>
      <c r="O58" s="24">
        <f t="shared" si="2"/>
        <v>0.019814814814814813</v>
      </c>
    </row>
    <row r="59" spans="1:15" ht="12.75">
      <c r="A59" s="9">
        <v>56</v>
      </c>
      <c r="B59" s="18">
        <v>33</v>
      </c>
      <c r="C59" s="3" t="s">
        <v>1</v>
      </c>
      <c r="D59" s="2" t="s">
        <v>86</v>
      </c>
      <c r="E59" s="6">
        <v>66</v>
      </c>
      <c r="F59" s="11" t="s">
        <v>87</v>
      </c>
      <c r="G59" s="24">
        <v>0.006886574074074074</v>
      </c>
      <c r="H59" s="25">
        <v>47</v>
      </c>
      <c r="I59" s="24">
        <f t="shared" si="3"/>
        <v>0.03478009259259259</v>
      </c>
      <c r="J59" s="25">
        <v>61</v>
      </c>
      <c r="K59" s="24">
        <v>0.041666666666666664</v>
      </c>
      <c r="L59" s="24">
        <f t="shared" si="4"/>
        <v>0.020081018518518526</v>
      </c>
      <c r="M59" s="25">
        <v>51</v>
      </c>
      <c r="N59" s="24">
        <v>0.06174768518518519</v>
      </c>
      <c r="O59" s="24">
        <f t="shared" si="2"/>
        <v>0.019895833333333335</v>
      </c>
    </row>
    <row r="60" spans="1:15" ht="12.75">
      <c r="A60" s="9">
        <v>57</v>
      </c>
      <c r="B60" s="18">
        <v>110</v>
      </c>
      <c r="C60" s="3" t="s">
        <v>50</v>
      </c>
      <c r="D60" s="11" t="s">
        <v>137</v>
      </c>
      <c r="E60" s="12">
        <v>47</v>
      </c>
      <c r="F60" s="13" t="s">
        <v>138</v>
      </c>
      <c r="G60" s="24">
        <v>0.010231481481481482</v>
      </c>
      <c r="H60" s="25">
        <v>70</v>
      </c>
      <c r="I60" s="24">
        <f t="shared" si="3"/>
        <v>0.031435185185185184</v>
      </c>
      <c r="J60" s="25">
        <v>55</v>
      </c>
      <c r="K60" s="24">
        <v>0.041666666666666664</v>
      </c>
      <c r="L60" s="24">
        <f t="shared" si="4"/>
        <v>0.02046296296296296</v>
      </c>
      <c r="M60" s="25">
        <v>54</v>
      </c>
      <c r="N60" s="24">
        <v>0.062129629629629625</v>
      </c>
      <c r="O60" s="24">
        <f t="shared" si="2"/>
        <v>0.02027777777777777</v>
      </c>
    </row>
    <row r="61" spans="1:15" ht="12.75">
      <c r="A61" s="9">
        <v>58</v>
      </c>
      <c r="B61" s="18">
        <v>131</v>
      </c>
      <c r="C61" s="3" t="s">
        <v>11</v>
      </c>
      <c r="D61" s="11" t="s">
        <v>148</v>
      </c>
      <c r="E61" s="12"/>
      <c r="F61" s="13"/>
      <c r="G61" s="24">
        <v>0.004895833333333333</v>
      </c>
      <c r="H61" s="25">
        <v>15</v>
      </c>
      <c r="I61" s="24">
        <f t="shared" si="3"/>
        <v>0.03460648148148148</v>
      </c>
      <c r="J61" s="25">
        <v>60</v>
      </c>
      <c r="K61" s="24">
        <v>0.039502314814814816</v>
      </c>
      <c r="L61" s="24">
        <f t="shared" si="4"/>
        <v>0.023125</v>
      </c>
      <c r="M61" s="25">
        <v>63</v>
      </c>
      <c r="N61" s="24">
        <v>0.06262731481481482</v>
      </c>
      <c r="O61" s="24">
        <f t="shared" si="2"/>
        <v>0.02077546296296296</v>
      </c>
    </row>
    <row r="62" spans="1:15" ht="12.75">
      <c r="A62" s="9">
        <v>59</v>
      </c>
      <c r="B62" s="18">
        <v>122</v>
      </c>
      <c r="C62" s="3" t="s">
        <v>50</v>
      </c>
      <c r="D62" s="11" t="s">
        <v>142</v>
      </c>
      <c r="E62" s="12">
        <v>45</v>
      </c>
      <c r="F62" s="13" t="s">
        <v>141</v>
      </c>
      <c r="G62" s="24">
        <v>0.0103125</v>
      </c>
      <c r="H62" s="25">
        <v>71</v>
      </c>
      <c r="I62" s="24">
        <f t="shared" si="3"/>
        <v>0.03136574074074074</v>
      </c>
      <c r="J62" s="25">
        <v>54</v>
      </c>
      <c r="K62" s="24">
        <v>0.041678240740740745</v>
      </c>
      <c r="L62" s="24">
        <f t="shared" si="4"/>
        <v>0.02103009259259258</v>
      </c>
      <c r="M62" s="25">
        <v>59</v>
      </c>
      <c r="N62" s="24">
        <v>0.06270833333333332</v>
      </c>
      <c r="O62" s="24">
        <f t="shared" si="2"/>
        <v>0.02085648148148147</v>
      </c>
    </row>
    <row r="63" spans="1:15" ht="12.75">
      <c r="A63" s="9">
        <v>60</v>
      </c>
      <c r="B63" s="18">
        <v>28</v>
      </c>
      <c r="C63" s="3" t="s">
        <v>12</v>
      </c>
      <c r="D63" s="2" t="s">
        <v>97</v>
      </c>
      <c r="E63" s="6">
        <v>73</v>
      </c>
      <c r="F63" s="11"/>
      <c r="G63" s="24">
        <v>0.0062268518518518515</v>
      </c>
      <c r="H63" s="25">
        <v>42</v>
      </c>
      <c r="I63" s="24">
        <f t="shared" si="3"/>
        <v>0.03208333333333333</v>
      </c>
      <c r="J63" s="25">
        <v>56</v>
      </c>
      <c r="K63" s="24">
        <v>0.03831018518518518</v>
      </c>
      <c r="L63" s="24">
        <f t="shared" si="4"/>
        <v>0.02461805555555556</v>
      </c>
      <c r="M63" s="25">
        <v>66</v>
      </c>
      <c r="N63" s="24">
        <v>0.06292824074074074</v>
      </c>
      <c r="O63" s="24">
        <f t="shared" si="2"/>
        <v>0.021076388888888888</v>
      </c>
    </row>
    <row r="64" spans="1:15" ht="12.75">
      <c r="A64" s="9">
        <v>61</v>
      </c>
      <c r="B64" s="18">
        <v>46</v>
      </c>
      <c r="C64" s="3" t="s">
        <v>12</v>
      </c>
      <c r="D64" s="11" t="s">
        <v>115</v>
      </c>
      <c r="E64" s="12">
        <v>71</v>
      </c>
      <c r="F64" s="13" t="s">
        <v>15</v>
      </c>
      <c r="G64" s="24">
        <v>0.007789351851851852</v>
      </c>
      <c r="H64" s="25">
        <v>62</v>
      </c>
      <c r="I64" s="24">
        <f t="shared" si="3"/>
        <v>0.03526620370370371</v>
      </c>
      <c r="J64" s="25">
        <v>63</v>
      </c>
      <c r="K64" s="24">
        <v>0.04305555555555556</v>
      </c>
      <c r="L64" s="24">
        <f t="shared" si="4"/>
        <v>0.020706018518518506</v>
      </c>
      <c r="M64" s="25">
        <v>55</v>
      </c>
      <c r="N64" s="24">
        <v>0.06376157407407407</v>
      </c>
      <c r="O64" s="24">
        <f t="shared" si="2"/>
        <v>0.021909722222222212</v>
      </c>
    </row>
    <row r="65" spans="1:15" ht="12.75">
      <c r="A65" s="9">
        <v>62</v>
      </c>
      <c r="B65" s="18">
        <v>45</v>
      </c>
      <c r="C65" s="3" t="s">
        <v>12</v>
      </c>
      <c r="D65" s="11" t="s">
        <v>114</v>
      </c>
      <c r="E65" s="12">
        <v>73</v>
      </c>
      <c r="F65" s="13" t="s">
        <v>15</v>
      </c>
      <c r="G65" s="24">
        <v>0.009363425925925926</v>
      </c>
      <c r="H65" s="25">
        <v>64</v>
      </c>
      <c r="I65" s="24">
        <f t="shared" si="3"/>
        <v>0.033692129629629634</v>
      </c>
      <c r="J65" s="25">
        <v>59</v>
      </c>
      <c r="K65" s="24">
        <v>0.04305555555555556</v>
      </c>
      <c r="L65" s="24">
        <f t="shared" si="4"/>
        <v>0.020706018518518506</v>
      </c>
      <c r="M65" s="25">
        <v>56</v>
      </c>
      <c r="N65" s="24">
        <v>0.06376157407407407</v>
      </c>
      <c r="O65" s="24">
        <f t="shared" si="2"/>
        <v>0.021909722222222212</v>
      </c>
    </row>
    <row r="66" spans="1:15" ht="12.75">
      <c r="A66" s="9">
        <v>63</v>
      </c>
      <c r="B66" s="18">
        <v>121</v>
      </c>
      <c r="C66" s="3" t="s">
        <v>12</v>
      </c>
      <c r="D66" s="11" t="s">
        <v>132</v>
      </c>
      <c r="E66" s="12">
        <v>74</v>
      </c>
      <c r="F66" s="13" t="s">
        <v>129</v>
      </c>
      <c r="G66" s="24">
        <v>0.00962962962962963</v>
      </c>
      <c r="H66" s="25">
        <v>66</v>
      </c>
      <c r="I66" s="24">
        <f t="shared" si="3"/>
        <v>0.03342592592592593</v>
      </c>
      <c r="J66" s="25">
        <v>58</v>
      </c>
      <c r="K66" s="24">
        <v>0.04305555555555556</v>
      </c>
      <c r="L66" s="24">
        <f t="shared" si="4"/>
        <v>0.021736111111111102</v>
      </c>
      <c r="M66" s="25">
        <v>62</v>
      </c>
      <c r="N66" s="24">
        <v>0.06479166666666666</v>
      </c>
      <c r="O66" s="24">
        <f t="shared" si="2"/>
        <v>0.02293981481481481</v>
      </c>
    </row>
    <row r="67" spans="1:15" ht="12.75">
      <c r="A67" s="9">
        <v>64</v>
      </c>
      <c r="B67" s="18">
        <v>18</v>
      </c>
      <c r="C67" s="3" t="s">
        <v>50</v>
      </c>
      <c r="D67" s="11" t="s">
        <v>26</v>
      </c>
      <c r="E67" s="12">
        <v>56</v>
      </c>
      <c r="F67" s="11" t="s">
        <v>27</v>
      </c>
      <c r="G67" s="24">
        <v>0.010023148148148147</v>
      </c>
      <c r="H67" s="25">
        <v>68</v>
      </c>
      <c r="I67" s="24">
        <f t="shared" si="3"/>
        <v>0.03511574074074074</v>
      </c>
      <c r="J67" s="25">
        <v>62</v>
      </c>
      <c r="K67" s="24">
        <v>0.04513888888888889</v>
      </c>
      <c r="L67" s="24">
        <f t="shared" si="4"/>
        <v>0.020833333333333336</v>
      </c>
      <c r="M67" s="25">
        <v>57</v>
      </c>
      <c r="N67" s="24">
        <v>0.06597222222222222</v>
      </c>
      <c r="O67" s="24">
        <f t="shared" si="2"/>
        <v>0.02412037037037037</v>
      </c>
    </row>
    <row r="68" spans="1:15" ht="12.75">
      <c r="A68" s="9">
        <v>65</v>
      </c>
      <c r="B68" s="18">
        <v>133</v>
      </c>
      <c r="C68" s="3" t="s">
        <v>5</v>
      </c>
      <c r="D68" s="11" t="s">
        <v>28</v>
      </c>
      <c r="E68" s="12">
        <v>92</v>
      </c>
      <c r="F68" s="11" t="s">
        <v>16</v>
      </c>
      <c r="G68" s="24">
        <v>0.006481481481481481</v>
      </c>
      <c r="H68" s="25">
        <v>44</v>
      </c>
      <c r="I68" s="24">
        <f aca="true" t="shared" si="5" ref="I68:I75">K68-G68</f>
        <v>0.03600694444444444</v>
      </c>
      <c r="J68" s="25">
        <v>65</v>
      </c>
      <c r="K68" s="24">
        <v>0.04248842592592592</v>
      </c>
      <c r="L68" s="24">
        <f aca="true" t="shared" si="6" ref="L68:L75">N68-K68</f>
        <v>0.024340277777777787</v>
      </c>
      <c r="M68" s="25">
        <v>64</v>
      </c>
      <c r="N68" s="24">
        <v>0.06682870370370371</v>
      </c>
      <c r="O68" s="24">
        <f t="shared" si="2"/>
        <v>0.024976851851851854</v>
      </c>
    </row>
    <row r="69" spans="1:15" ht="12.75">
      <c r="A69" s="9">
        <v>66</v>
      </c>
      <c r="B69" s="18">
        <v>47</v>
      </c>
      <c r="C69" s="3" t="s">
        <v>12</v>
      </c>
      <c r="D69" s="11" t="s">
        <v>113</v>
      </c>
      <c r="E69" s="12">
        <v>71</v>
      </c>
      <c r="F69" s="13" t="s">
        <v>15</v>
      </c>
      <c r="G69" s="24">
        <v>0.009791666666666666</v>
      </c>
      <c r="H69" s="25">
        <v>67</v>
      </c>
      <c r="I69" s="24">
        <f t="shared" si="5"/>
        <v>0.03744212962962963</v>
      </c>
      <c r="J69" s="25">
        <v>66</v>
      </c>
      <c r="K69" s="24">
        <v>0.047233796296296295</v>
      </c>
      <c r="L69" s="24">
        <f t="shared" si="6"/>
        <v>0.026493055555555554</v>
      </c>
      <c r="M69" s="25">
        <v>67</v>
      </c>
      <c r="N69" s="24">
        <v>0.07372685185185185</v>
      </c>
      <c r="O69" s="24">
        <f t="shared" si="2"/>
        <v>0.031874999999999994</v>
      </c>
    </row>
    <row r="70" spans="1:15" ht="12.75">
      <c r="A70" s="9">
        <v>67</v>
      </c>
      <c r="B70" s="18">
        <v>65</v>
      </c>
      <c r="C70" s="3" t="s">
        <v>50</v>
      </c>
      <c r="D70" s="11" t="s">
        <v>122</v>
      </c>
      <c r="E70" s="12">
        <v>54</v>
      </c>
      <c r="F70" s="13" t="s">
        <v>57</v>
      </c>
      <c r="G70" s="24">
        <v>0.009479166666666667</v>
      </c>
      <c r="H70" s="25">
        <v>65</v>
      </c>
      <c r="I70" s="24">
        <f t="shared" si="5"/>
        <v>0.040636574074074075</v>
      </c>
      <c r="J70" s="25">
        <v>68</v>
      </c>
      <c r="K70" s="24">
        <v>0.05011574074074074</v>
      </c>
      <c r="L70" s="24">
        <f t="shared" si="6"/>
        <v>0.024537037037037038</v>
      </c>
      <c r="M70" s="25">
        <v>65</v>
      </c>
      <c r="N70" s="21">
        <v>0.07465277777777778</v>
      </c>
      <c r="O70" s="24">
        <f>N70-$N$4</f>
        <v>0.03280092592592592</v>
      </c>
    </row>
    <row r="71" spans="1:15" ht="12.75">
      <c r="A71" s="9">
        <v>68</v>
      </c>
      <c r="B71" s="18">
        <v>105</v>
      </c>
      <c r="C71" s="3" t="s">
        <v>12</v>
      </c>
      <c r="D71" s="11" t="s">
        <v>128</v>
      </c>
      <c r="E71" s="12">
        <v>73</v>
      </c>
      <c r="F71" s="13" t="s">
        <v>129</v>
      </c>
      <c r="G71" s="24">
        <v>0.010474537037037037</v>
      </c>
      <c r="H71" s="25">
        <v>72</v>
      </c>
      <c r="I71" s="24">
        <f t="shared" si="5"/>
        <v>0.03888888888888889</v>
      </c>
      <c r="J71" s="25">
        <v>67</v>
      </c>
      <c r="K71" s="24">
        <v>0.04936342592592593</v>
      </c>
      <c r="L71" s="24">
        <f t="shared" si="6"/>
        <v>0.02688657407407407</v>
      </c>
      <c r="M71" s="25">
        <v>68</v>
      </c>
      <c r="N71" s="24">
        <v>0.07625</v>
      </c>
      <c r="O71" s="24">
        <f>N71-$N$4</f>
        <v>0.03439814814814814</v>
      </c>
    </row>
    <row r="72" spans="1:15" ht="12.75">
      <c r="A72" s="26" t="s">
        <v>153</v>
      </c>
      <c r="B72" s="18">
        <v>100</v>
      </c>
      <c r="C72" s="3" t="s">
        <v>12</v>
      </c>
      <c r="D72" s="11" t="s">
        <v>127</v>
      </c>
      <c r="E72" s="12">
        <v>86</v>
      </c>
      <c r="F72" s="13"/>
      <c r="G72" s="24">
        <v>0.0077083333333333335</v>
      </c>
      <c r="H72" s="25">
        <v>60</v>
      </c>
      <c r="I72" s="24">
        <f t="shared" si="5"/>
        <v>-0.0077083333333333335</v>
      </c>
      <c r="J72" s="27"/>
      <c r="K72" s="24">
        <v>0</v>
      </c>
      <c r="L72" s="24" t="e">
        <f t="shared" si="6"/>
        <v>#VALUE!</v>
      </c>
      <c r="M72" s="27"/>
      <c r="N72" s="28" t="s">
        <v>153</v>
      </c>
      <c r="O72" s="28" t="s">
        <v>153</v>
      </c>
    </row>
    <row r="73" spans="1:15" ht="12.75">
      <c r="A73" s="26" t="s">
        <v>153</v>
      </c>
      <c r="B73" s="18">
        <v>67</v>
      </c>
      <c r="C73" s="3" t="s">
        <v>2</v>
      </c>
      <c r="D73" s="11" t="s">
        <v>123</v>
      </c>
      <c r="E73" s="12">
        <v>92</v>
      </c>
      <c r="F73" s="13" t="s">
        <v>112</v>
      </c>
      <c r="G73" s="24">
        <v>0.006550925925925926</v>
      </c>
      <c r="H73" s="25">
        <v>45</v>
      </c>
      <c r="I73" s="24">
        <f t="shared" si="5"/>
        <v>-0.006550925925925926</v>
      </c>
      <c r="J73" s="27"/>
      <c r="K73" s="24">
        <v>0</v>
      </c>
      <c r="L73" s="24" t="e">
        <f t="shared" si="6"/>
        <v>#VALUE!</v>
      </c>
      <c r="M73" s="27"/>
      <c r="N73" s="28" t="s">
        <v>153</v>
      </c>
      <c r="O73" s="28" t="s">
        <v>153</v>
      </c>
    </row>
    <row r="74" spans="1:15" ht="12.75">
      <c r="A74" s="26" t="s">
        <v>153</v>
      </c>
      <c r="B74" s="18">
        <v>107</v>
      </c>
      <c r="C74" s="3" t="s">
        <v>2</v>
      </c>
      <c r="D74" s="11" t="s">
        <v>135</v>
      </c>
      <c r="E74" s="12">
        <v>93</v>
      </c>
      <c r="F74" s="13" t="s">
        <v>15</v>
      </c>
      <c r="G74" s="24">
        <v>0.004814814814814815</v>
      </c>
      <c r="H74" s="25">
        <v>13</v>
      </c>
      <c r="I74" s="24">
        <f t="shared" si="5"/>
        <v>-0.004814814814814815</v>
      </c>
      <c r="J74" s="27"/>
      <c r="K74" s="24">
        <v>0</v>
      </c>
      <c r="L74" s="24" t="e">
        <f t="shared" si="6"/>
        <v>#VALUE!</v>
      </c>
      <c r="M74" s="27"/>
      <c r="N74" s="28" t="s">
        <v>153</v>
      </c>
      <c r="O74" s="28" t="s">
        <v>153</v>
      </c>
    </row>
    <row r="75" spans="1:15" ht="12.75">
      <c r="A75" s="26" t="s">
        <v>153</v>
      </c>
      <c r="B75" s="18">
        <v>60</v>
      </c>
      <c r="C75" s="3" t="s">
        <v>5</v>
      </c>
      <c r="D75" s="11" t="s">
        <v>120</v>
      </c>
      <c r="E75" s="12">
        <v>92</v>
      </c>
      <c r="F75" s="13" t="s">
        <v>110</v>
      </c>
      <c r="G75" s="24">
        <v>0.00431712962962963</v>
      </c>
      <c r="H75" s="25">
        <v>5</v>
      </c>
      <c r="I75" s="24">
        <f t="shared" si="5"/>
        <v>-0.00431712962962963</v>
      </c>
      <c r="J75" s="27"/>
      <c r="K75" s="24">
        <v>0</v>
      </c>
      <c r="L75" s="24" t="e">
        <f t="shared" si="6"/>
        <v>#VALUE!</v>
      </c>
      <c r="M75" s="27"/>
      <c r="N75" s="28" t="s">
        <v>153</v>
      </c>
      <c r="O75" s="28" t="s">
        <v>153</v>
      </c>
    </row>
    <row r="76" spans="1:13" s="35" customFormat="1" ht="12.75">
      <c r="A76" s="29"/>
      <c r="B76" s="30"/>
      <c r="C76" s="31"/>
      <c r="D76" s="32"/>
      <c r="E76" s="33"/>
      <c r="F76" s="34"/>
      <c r="H76" s="29"/>
      <c r="J76" s="29"/>
      <c r="M76" s="29"/>
    </row>
  </sheetData>
  <sheetProtection/>
  <autoFilter ref="C3:C75"/>
  <printOptions/>
  <pageMargins left="0.787401575" right="0.787401575" top="0.23" bottom="0.22" header="0.22" footer="0.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6.375" style="7" customWidth="1"/>
    <col min="2" max="2" width="5.375" style="0" customWidth="1"/>
    <col min="3" max="3" width="7.125" style="0" customWidth="1"/>
    <col min="4" max="4" width="20.25390625" style="0" customWidth="1"/>
    <col min="5" max="5" width="6.625" style="7" customWidth="1"/>
    <col min="6" max="6" width="29.125" style="0" customWidth="1"/>
    <col min="8" max="8" width="5.375" style="55" customWidth="1"/>
    <col min="9" max="9" width="10.25390625" style="0" customWidth="1"/>
    <col min="10" max="10" width="5.25390625" style="55" customWidth="1"/>
    <col min="11" max="11" width="10.75390625" style="0" customWidth="1"/>
    <col min="12" max="12" width="8.875" style="0" customWidth="1"/>
    <col min="13" max="13" width="4.625" style="55" customWidth="1"/>
    <col min="14" max="14" width="9.125" style="44" customWidth="1"/>
  </cols>
  <sheetData>
    <row r="1" ht="12.75">
      <c r="D1" t="s">
        <v>161</v>
      </c>
    </row>
    <row r="2" spans="1:13" ht="12.75">
      <c r="A2" s="8" t="s">
        <v>162</v>
      </c>
      <c r="G2" s="9" t="s">
        <v>174</v>
      </c>
      <c r="H2" s="53"/>
      <c r="I2" s="9" t="s">
        <v>187</v>
      </c>
      <c r="J2" s="54"/>
      <c r="K2" s="7"/>
      <c r="L2" s="9" t="s">
        <v>175</v>
      </c>
      <c r="M2" s="54"/>
    </row>
    <row r="3" spans="1:14" ht="12.75">
      <c r="A3" s="9" t="s">
        <v>152</v>
      </c>
      <c r="B3" s="10" t="s">
        <v>154</v>
      </c>
      <c r="C3" s="10" t="s">
        <v>0</v>
      </c>
      <c r="D3" s="10" t="s">
        <v>155</v>
      </c>
      <c r="E3" s="9" t="s">
        <v>72</v>
      </c>
      <c r="F3" s="10" t="s">
        <v>163</v>
      </c>
      <c r="G3" s="22" t="s">
        <v>70</v>
      </c>
      <c r="H3" s="56" t="s">
        <v>190</v>
      </c>
      <c r="I3" s="22" t="s">
        <v>188</v>
      </c>
      <c r="J3" s="56" t="s">
        <v>190</v>
      </c>
      <c r="K3" s="22" t="s">
        <v>68</v>
      </c>
      <c r="L3" s="22" t="s">
        <v>71</v>
      </c>
      <c r="M3" s="56" t="s">
        <v>190</v>
      </c>
      <c r="N3" s="45" t="s">
        <v>69</v>
      </c>
    </row>
    <row r="4" spans="1:14" ht="12.75">
      <c r="A4" s="9">
        <v>1</v>
      </c>
      <c r="B4" s="18">
        <v>132</v>
      </c>
      <c r="C4" s="37" t="s">
        <v>4</v>
      </c>
      <c r="D4" s="11" t="s">
        <v>42</v>
      </c>
      <c r="E4" s="12">
        <v>95</v>
      </c>
      <c r="F4" s="11" t="s">
        <v>45</v>
      </c>
      <c r="G4" s="24">
        <v>0.0030555555555555557</v>
      </c>
      <c r="H4" s="25">
        <f>RANK(G4,$G$4:$G$18,1)</f>
        <v>7</v>
      </c>
      <c r="I4" s="24">
        <f>K4-G4</f>
        <v>0.010347222222222221</v>
      </c>
      <c r="J4" s="25">
        <f>RANK(I4,$I$4:$I$18,1)</f>
        <v>2</v>
      </c>
      <c r="K4" s="24">
        <v>0.013402777777777777</v>
      </c>
      <c r="L4" s="24">
        <f aca="true" t="shared" si="0" ref="L4:L18">N4-K4</f>
        <v>0.005543981481481483</v>
      </c>
      <c r="M4" s="25">
        <f>RANK(L4,$L$4:$L$18,1)</f>
        <v>2</v>
      </c>
      <c r="N4" s="46">
        <v>0.01894675925925926</v>
      </c>
    </row>
    <row r="5" spans="1:14" ht="12.75">
      <c r="A5" s="9">
        <v>2</v>
      </c>
      <c r="B5" s="18">
        <v>109</v>
      </c>
      <c r="C5" s="37" t="s">
        <v>4</v>
      </c>
      <c r="D5" s="11" t="s">
        <v>43</v>
      </c>
      <c r="E5" s="12">
        <v>94</v>
      </c>
      <c r="F5" s="13" t="s">
        <v>136</v>
      </c>
      <c r="G5" s="24">
        <v>0.0037037037037037034</v>
      </c>
      <c r="H5" s="25">
        <f aca="true" t="shared" si="1" ref="H5:H18">RANK(G5,$G$4:$G$18,1)</f>
        <v>9</v>
      </c>
      <c r="I5" s="24">
        <f>K5-G5</f>
        <v>0.010011574074074074</v>
      </c>
      <c r="J5" s="25">
        <f aca="true" t="shared" si="2" ref="J5:J18">RANK(I5,$I$4:$I$18,1)</f>
        <v>1</v>
      </c>
      <c r="K5" s="24">
        <v>0.013715277777777778</v>
      </c>
      <c r="L5" s="24">
        <f t="shared" si="0"/>
        <v>0.005752314814814818</v>
      </c>
      <c r="M5" s="25">
        <f aca="true" t="shared" si="3" ref="M5:M18">RANK(L5,$L$4:$L$18,1)</f>
        <v>4</v>
      </c>
      <c r="N5" s="46">
        <v>0.019467592592592595</v>
      </c>
    </row>
    <row r="6" spans="1:14" ht="12.75">
      <c r="A6" s="9">
        <v>3</v>
      </c>
      <c r="B6" s="18">
        <v>93</v>
      </c>
      <c r="C6" s="37" t="s">
        <v>9</v>
      </c>
      <c r="D6" s="2" t="s">
        <v>74</v>
      </c>
      <c r="E6" s="6">
        <v>96</v>
      </c>
      <c r="F6" s="11" t="s">
        <v>45</v>
      </c>
      <c r="G6" s="24">
        <v>0.002962962962962963</v>
      </c>
      <c r="H6" s="25">
        <f t="shared" si="1"/>
        <v>6</v>
      </c>
      <c r="I6" s="24">
        <f>K6-G6</f>
        <v>0.011134259259259259</v>
      </c>
      <c r="J6" s="25">
        <f t="shared" si="2"/>
        <v>5</v>
      </c>
      <c r="K6" s="24">
        <v>0.014097222222222221</v>
      </c>
      <c r="L6" s="24">
        <f t="shared" si="0"/>
        <v>0.005844907407407408</v>
      </c>
      <c r="M6" s="25">
        <f t="shared" si="3"/>
        <v>5</v>
      </c>
      <c r="N6" s="46">
        <v>0.01994212962962963</v>
      </c>
    </row>
    <row r="7" spans="1:14" ht="12.75">
      <c r="A7" s="9">
        <v>4</v>
      </c>
      <c r="B7" s="18">
        <v>2</v>
      </c>
      <c r="C7" s="37" t="s">
        <v>8</v>
      </c>
      <c r="D7" s="11" t="s">
        <v>46</v>
      </c>
      <c r="E7" s="12">
        <v>96</v>
      </c>
      <c r="F7" s="13" t="s">
        <v>22</v>
      </c>
      <c r="G7" s="24">
        <v>0.002835648148148148</v>
      </c>
      <c r="H7" s="25">
        <f t="shared" si="1"/>
        <v>3</v>
      </c>
      <c r="I7" s="24">
        <f>K7-G7</f>
        <v>0.011666666666666667</v>
      </c>
      <c r="J7" s="25">
        <f t="shared" si="2"/>
        <v>8</v>
      </c>
      <c r="K7" s="24">
        <v>0.014502314814814815</v>
      </c>
      <c r="L7" s="24">
        <f t="shared" si="0"/>
        <v>0.005740740740740737</v>
      </c>
      <c r="M7" s="25">
        <f t="shared" si="3"/>
        <v>3</v>
      </c>
      <c r="N7" s="46">
        <v>0.020243055555555552</v>
      </c>
    </row>
    <row r="8" spans="1:14" ht="12.75">
      <c r="A8" s="9">
        <v>5</v>
      </c>
      <c r="B8" s="18">
        <v>134</v>
      </c>
      <c r="C8" s="37" t="s">
        <v>7</v>
      </c>
      <c r="D8" s="2" t="s">
        <v>66</v>
      </c>
      <c r="E8" s="6">
        <v>94</v>
      </c>
      <c r="F8" s="11" t="s">
        <v>45</v>
      </c>
      <c r="G8" s="24">
        <v>0.0028587962962962963</v>
      </c>
      <c r="H8" s="25">
        <f t="shared" si="1"/>
        <v>4</v>
      </c>
      <c r="I8" s="24">
        <f>K8-G8</f>
        <v>0.011215277777777777</v>
      </c>
      <c r="J8" s="25">
        <f t="shared" si="2"/>
        <v>6</v>
      </c>
      <c r="K8" s="24">
        <v>0.014074074074074074</v>
      </c>
      <c r="L8" s="24">
        <f t="shared" si="0"/>
        <v>0.006226851851851853</v>
      </c>
      <c r="M8" s="25">
        <f t="shared" si="3"/>
        <v>6</v>
      </c>
      <c r="N8" s="46">
        <v>0.020300925925925927</v>
      </c>
    </row>
    <row r="9" spans="1:14" ht="12.75">
      <c r="A9" s="9">
        <v>6</v>
      </c>
      <c r="B9" s="18">
        <v>51</v>
      </c>
      <c r="C9" s="37" t="s">
        <v>7</v>
      </c>
      <c r="D9" s="11" t="s">
        <v>116</v>
      </c>
      <c r="E9" s="12">
        <v>94</v>
      </c>
      <c r="F9" s="13" t="s">
        <v>110</v>
      </c>
      <c r="G9" s="24">
        <v>0.0026967592592592594</v>
      </c>
      <c r="H9" s="25">
        <f t="shared" si="1"/>
        <v>2</v>
      </c>
      <c r="I9" s="24">
        <f>K9-G9</f>
        <v>0.012407407407407407</v>
      </c>
      <c r="J9" s="25">
        <f t="shared" si="2"/>
        <v>12</v>
      </c>
      <c r="K9" s="24">
        <v>0.015104166666666667</v>
      </c>
      <c r="L9" s="24">
        <f t="shared" si="0"/>
        <v>0.00548611111111111</v>
      </c>
      <c r="M9" s="25">
        <f t="shared" si="3"/>
        <v>1</v>
      </c>
      <c r="N9" s="46">
        <v>0.020590277777777777</v>
      </c>
    </row>
    <row r="10" spans="1:14" ht="12.75">
      <c r="A10" s="9">
        <v>7</v>
      </c>
      <c r="B10" s="18">
        <v>50</v>
      </c>
      <c r="C10" s="37" t="s">
        <v>4</v>
      </c>
      <c r="D10" s="2" t="s">
        <v>41</v>
      </c>
      <c r="E10" s="3">
        <v>94</v>
      </c>
      <c r="F10" s="2" t="s">
        <v>45</v>
      </c>
      <c r="G10" s="24">
        <v>0.003194444444444444</v>
      </c>
      <c r="H10" s="25">
        <f t="shared" si="1"/>
        <v>8</v>
      </c>
      <c r="I10" s="24">
        <f>K10-G10</f>
        <v>0.010613425925925927</v>
      </c>
      <c r="J10" s="25">
        <f t="shared" si="2"/>
        <v>3</v>
      </c>
      <c r="K10" s="24">
        <v>0.013807870370370371</v>
      </c>
      <c r="L10" s="24">
        <f t="shared" si="0"/>
        <v>0.007164351851851851</v>
      </c>
      <c r="M10" s="25">
        <f t="shared" si="3"/>
        <v>10</v>
      </c>
      <c r="N10" s="46">
        <v>0.020972222222222222</v>
      </c>
    </row>
    <row r="11" spans="1:14" ht="12.75">
      <c r="A11" s="9">
        <v>8</v>
      </c>
      <c r="B11" s="18">
        <v>1</v>
      </c>
      <c r="C11" s="37" t="s">
        <v>7</v>
      </c>
      <c r="D11" s="11" t="s">
        <v>100</v>
      </c>
      <c r="E11" s="12">
        <v>95</v>
      </c>
      <c r="F11" s="13" t="s">
        <v>22</v>
      </c>
      <c r="G11" s="24">
        <v>0.0026388888888888885</v>
      </c>
      <c r="H11" s="25">
        <f t="shared" si="1"/>
        <v>1</v>
      </c>
      <c r="I11" s="24">
        <f>K11-G11</f>
        <v>0.012199074074074074</v>
      </c>
      <c r="J11" s="25">
        <f t="shared" si="2"/>
        <v>11</v>
      </c>
      <c r="K11" s="24">
        <v>0.014837962962962963</v>
      </c>
      <c r="L11" s="24">
        <f t="shared" si="0"/>
        <v>0.006377314814814815</v>
      </c>
      <c r="M11" s="25">
        <f t="shared" si="3"/>
        <v>7</v>
      </c>
      <c r="N11" s="46">
        <v>0.021215277777777777</v>
      </c>
    </row>
    <row r="12" spans="1:14" ht="12.75">
      <c r="A12" s="9">
        <v>9</v>
      </c>
      <c r="B12" s="18">
        <v>86</v>
      </c>
      <c r="C12" s="37" t="s">
        <v>8</v>
      </c>
      <c r="D12" s="2" t="s">
        <v>51</v>
      </c>
      <c r="E12" s="3">
        <v>97</v>
      </c>
      <c r="F12" s="2" t="s">
        <v>52</v>
      </c>
      <c r="G12" s="24">
        <v>0.0038657407407407408</v>
      </c>
      <c r="H12" s="25">
        <f t="shared" si="1"/>
        <v>11</v>
      </c>
      <c r="I12" s="24">
        <f>K12-G12</f>
        <v>0.01193287037037037</v>
      </c>
      <c r="J12" s="25">
        <f t="shared" si="2"/>
        <v>10</v>
      </c>
      <c r="K12" s="24">
        <v>0.01579861111111111</v>
      </c>
      <c r="L12" s="24">
        <f t="shared" si="0"/>
        <v>0.006504629629629628</v>
      </c>
      <c r="M12" s="25">
        <f t="shared" si="3"/>
        <v>8</v>
      </c>
      <c r="N12" s="46">
        <v>0.022303240740740738</v>
      </c>
    </row>
    <row r="13" spans="1:14" ht="12.75">
      <c r="A13" s="9">
        <v>10</v>
      </c>
      <c r="B13" s="18">
        <v>129</v>
      </c>
      <c r="C13" s="37" t="s">
        <v>7</v>
      </c>
      <c r="D13" s="11" t="s">
        <v>75</v>
      </c>
      <c r="E13" s="12">
        <v>94</v>
      </c>
      <c r="F13" s="13" t="s">
        <v>129</v>
      </c>
      <c r="G13" s="24">
        <v>0.0028587962962962963</v>
      </c>
      <c r="H13" s="25">
        <f t="shared" si="1"/>
        <v>4</v>
      </c>
      <c r="I13" s="24">
        <f>K13-G13</f>
        <v>0.011655092592592592</v>
      </c>
      <c r="J13" s="25">
        <f t="shared" si="2"/>
        <v>7</v>
      </c>
      <c r="K13" s="24">
        <v>0.014513888888888889</v>
      </c>
      <c r="L13" s="24">
        <f t="shared" si="0"/>
        <v>0.007916666666666666</v>
      </c>
      <c r="M13" s="25">
        <f t="shared" si="3"/>
        <v>13</v>
      </c>
      <c r="N13" s="46">
        <v>0.022430555555555554</v>
      </c>
    </row>
    <row r="14" spans="1:14" ht="12.75">
      <c r="A14" s="9">
        <v>11</v>
      </c>
      <c r="B14" s="18">
        <v>95</v>
      </c>
      <c r="C14" s="37" t="s">
        <v>9</v>
      </c>
      <c r="D14" s="2" t="s">
        <v>88</v>
      </c>
      <c r="E14" s="6">
        <v>96</v>
      </c>
      <c r="F14" s="11" t="s">
        <v>60</v>
      </c>
      <c r="G14" s="24">
        <v>0.005011574074074074</v>
      </c>
      <c r="H14" s="25">
        <f t="shared" si="1"/>
        <v>15</v>
      </c>
      <c r="I14" s="24">
        <f>K14-G14</f>
        <v>0.011122685185185187</v>
      </c>
      <c r="J14" s="25">
        <f t="shared" si="2"/>
        <v>4</v>
      </c>
      <c r="K14" s="24">
        <v>0.01613425925925926</v>
      </c>
      <c r="L14" s="24">
        <f t="shared" si="0"/>
        <v>0.006608796296296293</v>
      </c>
      <c r="M14" s="25">
        <f t="shared" si="3"/>
        <v>9</v>
      </c>
      <c r="N14" s="46">
        <v>0.022743055555555555</v>
      </c>
    </row>
    <row r="15" spans="1:14" ht="12.75">
      <c r="A15" s="9">
        <v>12</v>
      </c>
      <c r="B15" s="18">
        <v>83</v>
      </c>
      <c r="C15" s="37" t="s">
        <v>4</v>
      </c>
      <c r="D15" s="2" t="s">
        <v>62</v>
      </c>
      <c r="E15" s="3">
        <v>96</v>
      </c>
      <c r="F15" s="2" t="s">
        <v>52</v>
      </c>
      <c r="G15" s="24">
        <v>0.0037037037037037034</v>
      </c>
      <c r="H15" s="25">
        <f t="shared" si="1"/>
        <v>9</v>
      </c>
      <c r="I15" s="24">
        <f>K15-G15</f>
        <v>0.012615740740740742</v>
      </c>
      <c r="J15" s="25">
        <f t="shared" si="2"/>
        <v>13</v>
      </c>
      <c r="K15" s="24">
        <v>0.016319444444444445</v>
      </c>
      <c r="L15" s="24">
        <f t="shared" si="0"/>
        <v>0.007280092592592595</v>
      </c>
      <c r="M15" s="25">
        <f t="shared" si="3"/>
        <v>11</v>
      </c>
      <c r="N15" s="46">
        <v>0.02359953703703704</v>
      </c>
    </row>
    <row r="16" spans="1:14" ht="12.75">
      <c r="A16" s="9">
        <v>13</v>
      </c>
      <c r="B16" s="18">
        <v>101</v>
      </c>
      <c r="C16" s="37" t="s">
        <v>8</v>
      </c>
      <c r="D16" s="2" t="s">
        <v>73</v>
      </c>
      <c r="E16" s="6">
        <v>97</v>
      </c>
      <c r="F16" s="11" t="s">
        <v>30</v>
      </c>
      <c r="G16" s="24">
        <v>0.004456018518518519</v>
      </c>
      <c r="H16" s="25">
        <f t="shared" si="1"/>
        <v>13</v>
      </c>
      <c r="I16" s="24">
        <f>K16-G16</f>
        <v>0.011875</v>
      </c>
      <c r="J16" s="25">
        <f t="shared" si="2"/>
        <v>9</v>
      </c>
      <c r="K16" s="24">
        <v>0.01633101851851852</v>
      </c>
      <c r="L16" s="24">
        <f t="shared" si="0"/>
        <v>0.00798611111111111</v>
      </c>
      <c r="M16" s="25">
        <f t="shared" si="3"/>
        <v>14</v>
      </c>
      <c r="N16" s="46">
        <v>0.02431712962962963</v>
      </c>
    </row>
    <row r="17" spans="1:14" ht="12.75">
      <c r="A17" s="9">
        <v>14</v>
      </c>
      <c r="B17" s="18">
        <v>87</v>
      </c>
      <c r="C17" s="37" t="s">
        <v>8</v>
      </c>
      <c r="D17" s="2" t="s">
        <v>54</v>
      </c>
      <c r="E17" s="3">
        <v>96</v>
      </c>
      <c r="F17" s="2" t="s">
        <v>52</v>
      </c>
      <c r="G17" s="24">
        <v>0.004212962962962963</v>
      </c>
      <c r="H17" s="25">
        <f t="shared" si="1"/>
        <v>12</v>
      </c>
      <c r="I17" s="24">
        <f>K17-G17</f>
        <v>0.013206018518518516</v>
      </c>
      <c r="J17" s="25">
        <f t="shared" si="2"/>
        <v>14</v>
      </c>
      <c r="K17" s="24">
        <v>0.01741898148148148</v>
      </c>
      <c r="L17" s="24">
        <f t="shared" si="0"/>
        <v>0.007326388888888893</v>
      </c>
      <c r="M17" s="25">
        <f t="shared" si="3"/>
        <v>12</v>
      </c>
      <c r="N17" s="46">
        <v>0.024745370370370372</v>
      </c>
    </row>
    <row r="18" spans="1:14" ht="12.75">
      <c r="A18" s="9">
        <v>15</v>
      </c>
      <c r="B18" s="18">
        <v>138</v>
      </c>
      <c r="C18" s="37" t="s">
        <v>9</v>
      </c>
      <c r="D18" s="11" t="s">
        <v>47</v>
      </c>
      <c r="E18" s="12">
        <v>97</v>
      </c>
      <c r="F18" s="13" t="s">
        <v>61</v>
      </c>
      <c r="G18" s="24">
        <v>0.004548611111111111</v>
      </c>
      <c r="H18" s="25">
        <f t="shared" si="1"/>
        <v>14</v>
      </c>
      <c r="I18" s="24">
        <f>K18-G18</f>
        <v>0.013865740740740741</v>
      </c>
      <c r="J18" s="25">
        <f t="shared" si="2"/>
        <v>15</v>
      </c>
      <c r="K18" s="24">
        <v>0.018414351851851852</v>
      </c>
      <c r="L18" s="24">
        <f t="shared" si="0"/>
        <v>0.008043981481481482</v>
      </c>
      <c r="M18" s="25">
        <f t="shared" si="3"/>
        <v>15</v>
      </c>
      <c r="N18" s="46">
        <v>0.026458333333333334</v>
      </c>
    </row>
    <row r="19" spans="1:14" ht="12.75">
      <c r="A19" s="29"/>
      <c r="B19" s="30"/>
      <c r="C19" s="38"/>
      <c r="D19" s="32"/>
      <c r="E19" s="33"/>
      <c r="F19" s="34"/>
      <c r="G19" s="15"/>
      <c r="H19" s="57"/>
      <c r="I19" s="15"/>
      <c r="J19" s="57"/>
      <c r="K19" s="15"/>
      <c r="L19" s="15"/>
      <c r="M19" s="57"/>
      <c r="N19" s="47"/>
    </row>
    <row r="20" spans="1:9" ht="12.75">
      <c r="A20" s="8" t="s">
        <v>164</v>
      </c>
      <c r="I20" t="s">
        <v>189</v>
      </c>
    </row>
    <row r="21" spans="1:14" s="36" customFormat="1" ht="12.75">
      <c r="A21" s="50" t="s">
        <v>152</v>
      </c>
      <c r="B21" s="39" t="s">
        <v>154</v>
      </c>
      <c r="C21" s="39" t="s">
        <v>0</v>
      </c>
      <c r="D21" s="39" t="s">
        <v>155</v>
      </c>
      <c r="E21" s="50" t="s">
        <v>72</v>
      </c>
      <c r="F21" s="39" t="s">
        <v>163</v>
      </c>
      <c r="G21" s="22" t="s">
        <v>70</v>
      </c>
      <c r="H21" s="56" t="s">
        <v>190</v>
      </c>
      <c r="I21" s="22" t="s">
        <v>188</v>
      </c>
      <c r="J21" s="56" t="s">
        <v>190</v>
      </c>
      <c r="K21" s="22" t="s">
        <v>68</v>
      </c>
      <c r="L21" s="22" t="s">
        <v>71</v>
      </c>
      <c r="M21" s="56" t="s">
        <v>190</v>
      </c>
      <c r="N21" s="45" t="s">
        <v>69</v>
      </c>
    </row>
    <row r="22" spans="1:14" ht="12.75">
      <c r="A22" s="43">
        <v>1</v>
      </c>
      <c r="B22" s="40">
        <v>139</v>
      </c>
      <c r="C22" s="41" t="s">
        <v>10</v>
      </c>
      <c r="D22" s="11" t="s">
        <v>48</v>
      </c>
      <c r="E22" s="12">
        <v>98</v>
      </c>
      <c r="F22" s="13" t="s">
        <v>61</v>
      </c>
      <c r="G22" s="42">
        <v>0.0013773148148148147</v>
      </c>
      <c r="H22" s="58">
        <v>1</v>
      </c>
      <c r="I22" s="42">
        <f>K22-G22</f>
        <v>0.004386574074074074</v>
      </c>
      <c r="J22" s="58">
        <v>2</v>
      </c>
      <c r="K22" s="42">
        <v>0.005763888888888889</v>
      </c>
      <c r="L22" s="42">
        <f>N22-K22</f>
        <v>0.0028703703703703712</v>
      </c>
      <c r="M22" s="58">
        <v>1</v>
      </c>
      <c r="N22" s="48">
        <v>0.00863425925925926</v>
      </c>
    </row>
    <row r="23" spans="1:14" ht="12.75">
      <c r="A23" s="43">
        <v>2</v>
      </c>
      <c r="B23" s="40">
        <v>63</v>
      </c>
      <c r="C23" s="41" t="s">
        <v>10</v>
      </c>
      <c r="D23" s="11" t="s">
        <v>151</v>
      </c>
      <c r="E23" s="12">
        <v>99</v>
      </c>
      <c r="F23" s="13" t="s">
        <v>121</v>
      </c>
      <c r="G23" s="42">
        <v>0.0016782407407407406</v>
      </c>
      <c r="H23" s="58">
        <v>2</v>
      </c>
      <c r="I23" s="42">
        <f>K23-G23</f>
        <v>0.004108796296296297</v>
      </c>
      <c r="J23" s="58">
        <v>1</v>
      </c>
      <c r="K23" s="42">
        <v>0.005787037037037038</v>
      </c>
      <c r="L23" s="42">
        <f>N23-K23</f>
        <v>0.0028703703703703695</v>
      </c>
      <c r="M23" s="58">
        <v>1</v>
      </c>
      <c r="N23" s="48">
        <v>0.008657407407407407</v>
      </c>
    </row>
    <row r="24" spans="1:14" ht="12.75">
      <c r="A24" s="43">
        <v>3</v>
      </c>
      <c r="B24" s="40">
        <v>141</v>
      </c>
      <c r="C24" s="41" t="s">
        <v>10</v>
      </c>
      <c r="D24" s="11" t="s">
        <v>150</v>
      </c>
      <c r="E24" s="12">
        <v>2000</v>
      </c>
      <c r="F24" s="13" t="s">
        <v>61</v>
      </c>
      <c r="G24" s="42">
        <v>0.001689814814814815</v>
      </c>
      <c r="H24" s="58">
        <v>3</v>
      </c>
      <c r="I24" s="42">
        <f>K24-G24</f>
        <v>0.006099537037037037</v>
      </c>
      <c r="J24" s="58">
        <v>3</v>
      </c>
      <c r="K24" s="42">
        <v>0.007789351851851852</v>
      </c>
      <c r="L24" s="42">
        <f>N24-K24</f>
        <v>0.003425925925925925</v>
      </c>
      <c r="M24" s="58">
        <v>3</v>
      </c>
      <c r="N24" s="48">
        <v>0.011215277777777777</v>
      </c>
    </row>
    <row r="26" spans="1:9" ht="12.75">
      <c r="A26" s="8" t="s">
        <v>165</v>
      </c>
      <c r="I26" t="s">
        <v>189</v>
      </c>
    </row>
    <row r="27" spans="1:14" s="36" customFormat="1" ht="12.75">
      <c r="A27" s="50" t="s">
        <v>152</v>
      </c>
      <c r="B27" s="39" t="s">
        <v>154</v>
      </c>
      <c r="C27" s="39" t="s">
        <v>0</v>
      </c>
      <c r="D27" s="39" t="s">
        <v>155</v>
      </c>
      <c r="E27" s="50" t="s">
        <v>72</v>
      </c>
      <c r="F27" s="39" t="s">
        <v>163</v>
      </c>
      <c r="G27" s="22" t="s">
        <v>70</v>
      </c>
      <c r="H27" s="56" t="s">
        <v>190</v>
      </c>
      <c r="I27" s="22" t="s">
        <v>67</v>
      </c>
      <c r="J27" s="56" t="s">
        <v>190</v>
      </c>
      <c r="K27" s="22" t="s">
        <v>68</v>
      </c>
      <c r="L27" s="22" t="s">
        <v>71</v>
      </c>
      <c r="M27" s="56" t="s">
        <v>190</v>
      </c>
      <c r="N27" s="45" t="s">
        <v>69</v>
      </c>
    </row>
    <row r="28" spans="1:14" ht="12.75">
      <c r="A28" s="9">
        <v>1</v>
      </c>
      <c r="B28" s="18">
        <v>2</v>
      </c>
      <c r="C28" s="37" t="s">
        <v>8</v>
      </c>
      <c r="D28" s="11" t="s">
        <v>46</v>
      </c>
      <c r="E28" s="12">
        <v>96</v>
      </c>
      <c r="F28" s="13" t="s">
        <v>22</v>
      </c>
      <c r="G28" s="24">
        <v>0.002835648148148148</v>
      </c>
      <c r="H28" s="25">
        <v>1</v>
      </c>
      <c r="I28" s="24">
        <v>0.011666666666666667</v>
      </c>
      <c r="J28" s="25">
        <v>1</v>
      </c>
      <c r="K28" s="24">
        <v>0.014502314814814815</v>
      </c>
      <c r="L28" s="24">
        <v>0.005740740740740737</v>
      </c>
      <c r="M28" s="25">
        <v>1</v>
      </c>
      <c r="N28" s="46">
        <v>0.020243055555555552</v>
      </c>
    </row>
    <row r="29" spans="1:14" ht="12.75">
      <c r="A29" s="9">
        <v>2</v>
      </c>
      <c r="B29" s="18">
        <v>86</v>
      </c>
      <c r="C29" s="37" t="s">
        <v>8</v>
      </c>
      <c r="D29" s="2" t="s">
        <v>51</v>
      </c>
      <c r="E29" s="3">
        <v>97</v>
      </c>
      <c r="F29" s="2" t="s">
        <v>52</v>
      </c>
      <c r="G29" s="24">
        <v>0.0038657407407407408</v>
      </c>
      <c r="H29" s="25">
        <v>2</v>
      </c>
      <c r="I29" s="24">
        <v>0.01193287037037037</v>
      </c>
      <c r="J29" s="25">
        <v>3</v>
      </c>
      <c r="K29" s="24">
        <v>0.01579861111111111</v>
      </c>
      <c r="L29" s="24">
        <v>0.006504629629629628</v>
      </c>
      <c r="M29" s="25">
        <v>2</v>
      </c>
      <c r="N29" s="46">
        <v>0.022303240740740738</v>
      </c>
    </row>
    <row r="30" spans="1:14" ht="12.75">
      <c r="A30" s="9">
        <v>3</v>
      </c>
      <c r="B30" s="18">
        <v>101</v>
      </c>
      <c r="C30" s="37" t="s">
        <v>8</v>
      </c>
      <c r="D30" s="2" t="s">
        <v>73</v>
      </c>
      <c r="E30" s="6">
        <v>97</v>
      </c>
      <c r="F30" s="11" t="s">
        <v>30</v>
      </c>
      <c r="G30" s="24">
        <v>0.004456018518518519</v>
      </c>
      <c r="H30" s="25">
        <v>4</v>
      </c>
      <c r="I30" s="24">
        <v>0.011875</v>
      </c>
      <c r="J30" s="25">
        <v>2</v>
      </c>
      <c r="K30" s="24">
        <v>0.01633101851851852</v>
      </c>
      <c r="L30" s="24">
        <v>0.00798611111111111</v>
      </c>
      <c r="M30" s="25">
        <v>4</v>
      </c>
      <c r="N30" s="46">
        <v>0.02431712962962963</v>
      </c>
    </row>
    <row r="31" spans="1:14" ht="12.75">
      <c r="A31" s="9">
        <v>4</v>
      </c>
      <c r="B31" s="18">
        <v>87</v>
      </c>
      <c r="C31" s="37" t="s">
        <v>8</v>
      </c>
      <c r="D31" s="2" t="s">
        <v>54</v>
      </c>
      <c r="E31" s="3">
        <v>96</v>
      </c>
      <c r="F31" s="2" t="s">
        <v>52</v>
      </c>
      <c r="G31" s="24">
        <v>0.004212962962962963</v>
      </c>
      <c r="H31" s="25">
        <v>3</v>
      </c>
      <c r="I31" s="24">
        <v>0.013206018518518516</v>
      </c>
      <c r="J31" s="25">
        <v>4</v>
      </c>
      <c r="K31" s="24">
        <v>0.01741898148148148</v>
      </c>
      <c r="L31" s="24">
        <v>0.007326388888888893</v>
      </c>
      <c r="M31" s="25">
        <v>3</v>
      </c>
      <c r="N31" s="46">
        <v>0.024745370370370372</v>
      </c>
    </row>
    <row r="33" spans="1:9" ht="12.75">
      <c r="A33" s="7" t="s">
        <v>166</v>
      </c>
      <c r="I33" t="s">
        <v>189</v>
      </c>
    </row>
    <row r="34" spans="1:14" s="36" customFormat="1" ht="12.75">
      <c r="A34" s="50" t="s">
        <v>152</v>
      </c>
      <c r="B34" s="39" t="s">
        <v>154</v>
      </c>
      <c r="C34" s="39" t="s">
        <v>0</v>
      </c>
      <c r="D34" s="39" t="s">
        <v>155</v>
      </c>
      <c r="E34" s="50" t="s">
        <v>72</v>
      </c>
      <c r="F34" s="39" t="s">
        <v>163</v>
      </c>
      <c r="G34" s="22" t="s">
        <v>70</v>
      </c>
      <c r="H34" s="56" t="s">
        <v>190</v>
      </c>
      <c r="I34" s="22" t="s">
        <v>67</v>
      </c>
      <c r="J34" s="56" t="s">
        <v>190</v>
      </c>
      <c r="K34" s="22" t="s">
        <v>68</v>
      </c>
      <c r="L34" s="22" t="s">
        <v>71</v>
      </c>
      <c r="M34" s="56" t="s">
        <v>190</v>
      </c>
      <c r="N34" s="45" t="s">
        <v>69</v>
      </c>
    </row>
    <row r="35" spans="1:14" ht="12.75">
      <c r="A35" s="9">
        <v>1</v>
      </c>
      <c r="B35" s="18">
        <v>93</v>
      </c>
      <c r="C35" s="37" t="s">
        <v>9</v>
      </c>
      <c r="D35" s="2" t="s">
        <v>74</v>
      </c>
      <c r="E35" s="6">
        <v>96</v>
      </c>
      <c r="F35" s="11" t="s">
        <v>45</v>
      </c>
      <c r="G35" s="24">
        <v>0.002962962962962963</v>
      </c>
      <c r="H35" s="25">
        <v>1</v>
      </c>
      <c r="I35" s="24">
        <v>0.011134259259259259</v>
      </c>
      <c r="J35" s="25">
        <v>2</v>
      </c>
      <c r="K35" s="24">
        <v>0.014097222222222221</v>
      </c>
      <c r="L35" s="24">
        <v>0.005844907407407408</v>
      </c>
      <c r="M35" s="25">
        <v>1</v>
      </c>
      <c r="N35" s="46">
        <v>0.01994212962962963</v>
      </c>
    </row>
    <row r="36" spans="1:14" ht="12.75">
      <c r="A36" s="9">
        <v>2</v>
      </c>
      <c r="B36" s="18">
        <v>95</v>
      </c>
      <c r="C36" s="37" t="s">
        <v>9</v>
      </c>
      <c r="D36" s="2" t="s">
        <v>88</v>
      </c>
      <c r="E36" s="6">
        <v>96</v>
      </c>
      <c r="F36" s="11" t="s">
        <v>60</v>
      </c>
      <c r="G36" s="24">
        <v>0.005011574074074074</v>
      </c>
      <c r="H36" s="25">
        <v>3</v>
      </c>
      <c r="I36" s="24">
        <v>0.011122685185185187</v>
      </c>
      <c r="J36" s="25">
        <v>1</v>
      </c>
      <c r="K36" s="24">
        <v>0.01613425925925926</v>
      </c>
      <c r="L36" s="24">
        <v>0.006608796296296293</v>
      </c>
      <c r="M36" s="25">
        <v>2</v>
      </c>
      <c r="N36" s="46">
        <v>0.022743055555555555</v>
      </c>
    </row>
    <row r="37" spans="1:14" ht="12.75">
      <c r="A37" s="9">
        <v>3</v>
      </c>
      <c r="B37" s="18">
        <v>138</v>
      </c>
      <c r="C37" s="37" t="s">
        <v>9</v>
      </c>
      <c r="D37" s="11" t="s">
        <v>47</v>
      </c>
      <c r="E37" s="12">
        <v>97</v>
      </c>
      <c r="F37" s="13" t="s">
        <v>61</v>
      </c>
      <c r="G37" s="24">
        <v>0.004548611111111111</v>
      </c>
      <c r="H37" s="25">
        <v>2</v>
      </c>
      <c r="I37" s="24">
        <v>0.013865740740740741</v>
      </c>
      <c r="J37" s="25">
        <v>3</v>
      </c>
      <c r="K37" s="24">
        <v>0.018414351851851852</v>
      </c>
      <c r="L37" s="24">
        <v>0.008043981481481482</v>
      </c>
      <c r="M37" s="25">
        <v>3</v>
      </c>
      <c r="N37" s="46">
        <v>0.026458333333333334</v>
      </c>
    </row>
    <row r="39" spans="1:9" ht="12.75">
      <c r="A39" s="8" t="s">
        <v>167</v>
      </c>
      <c r="I39" t="s">
        <v>189</v>
      </c>
    </row>
    <row r="40" spans="1:14" s="36" customFormat="1" ht="12.75">
      <c r="A40" s="50" t="s">
        <v>152</v>
      </c>
      <c r="B40" s="39" t="s">
        <v>154</v>
      </c>
      <c r="C40" s="39" t="s">
        <v>0</v>
      </c>
      <c r="D40" s="39" t="s">
        <v>155</v>
      </c>
      <c r="E40" s="50" t="s">
        <v>72</v>
      </c>
      <c r="F40" s="39" t="s">
        <v>163</v>
      </c>
      <c r="G40" s="22" t="s">
        <v>70</v>
      </c>
      <c r="H40" s="56" t="s">
        <v>190</v>
      </c>
      <c r="I40" s="22" t="s">
        <v>188</v>
      </c>
      <c r="J40" s="56" t="s">
        <v>190</v>
      </c>
      <c r="K40" s="22" t="s">
        <v>68</v>
      </c>
      <c r="L40" s="22" t="s">
        <v>71</v>
      </c>
      <c r="M40" s="56" t="s">
        <v>190</v>
      </c>
      <c r="N40" s="45" t="s">
        <v>69</v>
      </c>
    </row>
    <row r="41" spans="1:14" ht="12.75">
      <c r="A41" s="9">
        <v>1</v>
      </c>
      <c r="B41" s="18">
        <v>132</v>
      </c>
      <c r="C41" s="37" t="s">
        <v>4</v>
      </c>
      <c r="D41" s="11" t="s">
        <v>42</v>
      </c>
      <c r="E41" s="12">
        <v>95</v>
      </c>
      <c r="F41" s="11" t="s">
        <v>45</v>
      </c>
      <c r="G41" s="24">
        <v>0.0030555555555555557</v>
      </c>
      <c r="H41" s="25">
        <v>1</v>
      </c>
      <c r="I41" s="24">
        <v>0.010347222222222221</v>
      </c>
      <c r="J41" s="25">
        <v>2</v>
      </c>
      <c r="K41" s="24">
        <v>0.013402777777777777</v>
      </c>
      <c r="L41" s="24">
        <v>0.005543981481481483</v>
      </c>
      <c r="M41" s="25">
        <v>1</v>
      </c>
      <c r="N41" s="46">
        <v>0.01894675925925926</v>
      </c>
    </row>
    <row r="42" spans="1:14" ht="12.75">
      <c r="A42" s="9">
        <v>2</v>
      </c>
      <c r="B42" s="18">
        <v>109</v>
      </c>
      <c r="C42" s="37" t="s">
        <v>4</v>
      </c>
      <c r="D42" s="11" t="s">
        <v>43</v>
      </c>
      <c r="E42" s="12">
        <v>94</v>
      </c>
      <c r="F42" s="13" t="s">
        <v>136</v>
      </c>
      <c r="G42" s="24">
        <v>0.0037037037037037034</v>
      </c>
      <c r="H42" s="25">
        <v>3</v>
      </c>
      <c r="I42" s="24">
        <v>0.010011574074074074</v>
      </c>
      <c r="J42" s="25">
        <v>1</v>
      </c>
      <c r="K42" s="24">
        <v>0.013715277777777778</v>
      </c>
      <c r="L42" s="24">
        <v>0.005752314814814818</v>
      </c>
      <c r="M42" s="25">
        <v>2</v>
      </c>
      <c r="N42" s="46">
        <v>0.019467592592592595</v>
      </c>
    </row>
    <row r="43" spans="1:14" ht="12.75">
      <c r="A43" s="9">
        <v>3</v>
      </c>
      <c r="B43" s="18">
        <v>50</v>
      </c>
      <c r="C43" s="37" t="s">
        <v>4</v>
      </c>
      <c r="D43" s="2" t="s">
        <v>41</v>
      </c>
      <c r="E43" s="3">
        <v>94</v>
      </c>
      <c r="F43" s="2" t="s">
        <v>45</v>
      </c>
      <c r="G43" s="24">
        <v>0.003194444444444444</v>
      </c>
      <c r="H43" s="25">
        <v>2</v>
      </c>
      <c r="I43" s="24">
        <v>0.010613425925925927</v>
      </c>
      <c r="J43" s="25">
        <v>3</v>
      </c>
      <c r="K43" s="24">
        <v>0.013807870370370371</v>
      </c>
      <c r="L43" s="24">
        <v>0.007164351851851851</v>
      </c>
      <c r="M43" s="25">
        <v>3</v>
      </c>
      <c r="N43" s="46">
        <v>0.020972222222222222</v>
      </c>
    </row>
    <row r="44" spans="1:14" ht="12.75">
      <c r="A44" s="9">
        <v>4</v>
      </c>
      <c r="B44" s="18">
        <v>83</v>
      </c>
      <c r="C44" s="37" t="s">
        <v>4</v>
      </c>
      <c r="D44" s="2" t="s">
        <v>62</v>
      </c>
      <c r="E44" s="3">
        <v>96</v>
      </c>
      <c r="F44" s="2" t="s">
        <v>52</v>
      </c>
      <c r="G44" s="24">
        <v>0.0037037037037037034</v>
      </c>
      <c r="H44" s="25">
        <v>3</v>
      </c>
      <c r="I44" s="24">
        <v>0.012615740740740742</v>
      </c>
      <c r="J44" s="25">
        <v>4</v>
      </c>
      <c r="K44" s="24">
        <v>0.016319444444444445</v>
      </c>
      <c r="L44" s="24">
        <v>0.007280092592592595</v>
      </c>
      <c r="M44" s="25">
        <v>4</v>
      </c>
      <c r="N44" s="46">
        <v>0.02359953703703704</v>
      </c>
    </row>
    <row r="46" spans="1:9" ht="12.75">
      <c r="A46" s="8" t="s">
        <v>168</v>
      </c>
      <c r="I46" t="s">
        <v>189</v>
      </c>
    </row>
    <row r="47" spans="1:14" ht="12.75">
      <c r="A47" s="9" t="s">
        <v>152</v>
      </c>
      <c r="B47" s="10" t="s">
        <v>154</v>
      </c>
      <c r="C47" s="10" t="s">
        <v>0</v>
      </c>
      <c r="D47" s="10" t="s">
        <v>155</v>
      </c>
      <c r="E47" s="9" t="s">
        <v>72</v>
      </c>
      <c r="F47" s="10" t="s">
        <v>163</v>
      </c>
      <c r="G47" s="22" t="s">
        <v>70</v>
      </c>
      <c r="H47" s="56" t="s">
        <v>190</v>
      </c>
      <c r="I47" s="22" t="s">
        <v>67</v>
      </c>
      <c r="J47" s="56" t="s">
        <v>190</v>
      </c>
      <c r="K47" s="22" t="s">
        <v>68</v>
      </c>
      <c r="L47" s="22" t="s">
        <v>71</v>
      </c>
      <c r="M47" s="56" t="s">
        <v>190</v>
      </c>
      <c r="N47" s="45" t="s">
        <v>69</v>
      </c>
    </row>
    <row r="48" spans="1:14" ht="12.75">
      <c r="A48" s="9">
        <v>1</v>
      </c>
      <c r="B48" s="18">
        <v>134</v>
      </c>
      <c r="C48" s="37" t="s">
        <v>7</v>
      </c>
      <c r="D48" s="2" t="s">
        <v>66</v>
      </c>
      <c r="E48" s="6">
        <v>94</v>
      </c>
      <c r="F48" s="11" t="s">
        <v>45</v>
      </c>
      <c r="G48" s="24">
        <v>0.0028587962962962963</v>
      </c>
      <c r="H48" s="25">
        <v>3</v>
      </c>
      <c r="I48" s="24">
        <v>0.011215277777777777</v>
      </c>
      <c r="J48" s="25">
        <v>1</v>
      </c>
      <c r="K48" s="24">
        <v>0.014074074074074074</v>
      </c>
      <c r="L48" s="24">
        <v>0.006226851851851853</v>
      </c>
      <c r="M48" s="25">
        <v>2</v>
      </c>
      <c r="N48" s="46">
        <v>0.020300925925925927</v>
      </c>
    </row>
    <row r="49" spans="1:14" ht="12.75">
      <c r="A49" s="9">
        <v>2</v>
      </c>
      <c r="B49" s="18">
        <v>51</v>
      </c>
      <c r="C49" s="37" t="s">
        <v>7</v>
      </c>
      <c r="D49" s="11" t="s">
        <v>116</v>
      </c>
      <c r="E49" s="12">
        <v>94</v>
      </c>
      <c r="F49" s="13" t="s">
        <v>110</v>
      </c>
      <c r="G49" s="24">
        <v>0.0026967592592592594</v>
      </c>
      <c r="H49" s="25">
        <v>2</v>
      </c>
      <c r="I49" s="24">
        <v>0.012407407407407407</v>
      </c>
      <c r="J49" s="25">
        <v>4</v>
      </c>
      <c r="K49" s="24">
        <v>0.015104166666666667</v>
      </c>
      <c r="L49" s="24">
        <v>0.00548611111111111</v>
      </c>
      <c r="M49" s="25">
        <v>1</v>
      </c>
      <c r="N49" s="46">
        <v>0.020590277777777777</v>
      </c>
    </row>
    <row r="50" spans="1:14" ht="12.75">
      <c r="A50" s="9">
        <v>3</v>
      </c>
      <c r="B50" s="18">
        <v>1</v>
      </c>
      <c r="C50" s="37" t="s">
        <v>7</v>
      </c>
      <c r="D50" s="11" t="s">
        <v>100</v>
      </c>
      <c r="E50" s="12">
        <v>95</v>
      </c>
      <c r="F50" s="13" t="s">
        <v>22</v>
      </c>
      <c r="G50" s="24">
        <v>0.0026388888888888885</v>
      </c>
      <c r="H50" s="25">
        <v>1</v>
      </c>
      <c r="I50" s="24">
        <v>0.012199074074074074</v>
      </c>
      <c r="J50" s="25">
        <v>3</v>
      </c>
      <c r="K50" s="24">
        <v>0.014837962962962963</v>
      </c>
      <c r="L50" s="24">
        <v>0.006377314814814815</v>
      </c>
      <c r="M50" s="25">
        <v>3</v>
      </c>
      <c r="N50" s="46">
        <v>0.021215277777777777</v>
      </c>
    </row>
    <row r="51" spans="1:14" ht="12.75">
      <c r="A51" s="9">
        <v>4</v>
      </c>
      <c r="B51" s="18">
        <v>129</v>
      </c>
      <c r="C51" s="37" t="s">
        <v>7</v>
      </c>
      <c r="D51" s="11" t="s">
        <v>75</v>
      </c>
      <c r="E51" s="12">
        <v>94</v>
      </c>
      <c r="F51" s="13" t="s">
        <v>129</v>
      </c>
      <c r="G51" s="24">
        <v>0.0028587962962962963</v>
      </c>
      <c r="H51" s="25">
        <v>3</v>
      </c>
      <c r="I51" s="24">
        <v>0.011655092592592592</v>
      </c>
      <c r="J51" s="25">
        <v>2</v>
      </c>
      <c r="K51" s="24">
        <v>0.014513888888888889</v>
      </c>
      <c r="L51" s="24">
        <v>0.007916666666666666</v>
      </c>
      <c r="M51" s="25">
        <v>4</v>
      </c>
      <c r="N51" s="46">
        <v>0.022430555555555554</v>
      </c>
    </row>
  </sheetData>
  <sheetProtection/>
  <autoFilter ref="C3:C18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H3" sqref="H3:P3"/>
    </sheetView>
  </sheetViews>
  <sheetFormatPr defaultColWidth="9.00390625" defaultRowHeight="12.75"/>
  <cols>
    <col min="1" max="1" width="7.125" style="7" customWidth="1"/>
    <col min="2" max="2" width="7.125" style="0" customWidth="1"/>
    <col min="3" max="3" width="5.25390625" style="0" customWidth="1"/>
    <col min="4" max="4" width="6.75390625" style="0" customWidth="1"/>
    <col min="5" max="5" width="16.875" style="0" customWidth="1"/>
    <col min="6" max="6" width="6.75390625" style="0" customWidth="1"/>
    <col min="7" max="7" width="25.125" style="0" customWidth="1"/>
  </cols>
  <sheetData>
    <row r="1" ht="12.75">
      <c r="E1" s="36" t="s">
        <v>161</v>
      </c>
    </row>
    <row r="3" spans="2:16" ht="12.75">
      <c r="B3" t="s">
        <v>180</v>
      </c>
      <c r="E3" t="s">
        <v>176</v>
      </c>
      <c r="H3" s="9" t="s">
        <v>171</v>
      </c>
      <c r="I3" s="7"/>
      <c r="J3" s="9" t="s">
        <v>172</v>
      </c>
      <c r="K3" s="7"/>
      <c r="L3" s="7"/>
      <c r="M3" s="9" t="s">
        <v>173</v>
      </c>
      <c r="P3" t="s">
        <v>180</v>
      </c>
    </row>
    <row r="4" spans="1:16" s="36" customFormat="1" ht="12.75">
      <c r="A4" s="50" t="s">
        <v>152</v>
      </c>
      <c r="B4" s="50" t="s">
        <v>152</v>
      </c>
      <c r="C4" s="51" t="s">
        <v>154</v>
      </c>
      <c r="D4" s="50" t="s">
        <v>0</v>
      </c>
      <c r="E4" s="39" t="s">
        <v>155</v>
      </c>
      <c r="F4" s="39" t="s">
        <v>72</v>
      </c>
      <c r="G4" s="39" t="s">
        <v>156</v>
      </c>
      <c r="H4" s="22" t="s">
        <v>70</v>
      </c>
      <c r="I4" s="23" t="s">
        <v>159</v>
      </c>
      <c r="J4" s="22" t="s">
        <v>67</v>
      </c>
      <c r="K4" s="23" t="s">
        <v>158</v>
      </c>
      <c r="L4" s="22" t="s">
        <v>68</v>
      </c>
      <c r="M4" s="22" t="s">
        <v>71</v>
      </c>
      <c r="N4" s="23" t="s">
        <v>157</v>
      </c>
      <c r="O4" s="23" t="s">
        <v>69</v>
      </c>
      <c r="P4" s="23" t="s">
        <v>160</v>
      </c>
    </row>
    <row r="5" spans="1:16" ht="12.75">
      <c r="A5" s="9">
        <v>1</v>
      </c>
      <c r="B5" s="9">
        <v>1</v>
      </c>
      <c r="C5" s="18">
        <v>42</v>
      </c>
      <c r="D5" s="3" t="s">
        <v>12</v>
      </c>
      <c r="E5" s="11" t="s">
        <v>23</v>
      </c>
      <c r="F5" s="12">
        <v>89</v>
      </c>
      <c r="G5" s="11" t="s">
        <v>61</v>
      </c>
      <c r="H5" s="24">
        <v>0.004398148148148148</v>
      </c>
      <c r="I5" s="25">
        <v>3</v>
      </c>
      <c r="J5" s="24">
        <v>0.023726851851851853</v>
      </c>
      <c r="K5" s="25">
        <v>2</v>
      </c>
      <c r="L5" s="24">
        <v>0.028125</v>
      </c>
      <c r="M5" s="24">
        <v>0.013726851851851855</v>
      </c>
      <c r="N5" s="25">
        <v>2</v>
      </c>
      <c r="O5" s="24">
        <v>0.041851851851851855</v>
      </c>
      <c r="P5" s="24">
        <v>0</v>
      </c>
    </row>
    <row r="6" spans="1:16" ht="12.75">
      <c r="A6" s="9">
        <v>2</v>
      </c>
      <c r="B6" s="9">
        <v>2</v>
      </c>
      <c r="C6" s="18">
        <v>116</v>
      </c>
      <c r="D6" s="3" t="s">
        <v>12</v>
      </c>
      <c r="E6" s="2" t="s">
        <v>95</v>
      </c>
      <c r="F6" s="6">
        <v>81</v>
      </c>
      <c r="G6" s="11" t="s">
        <v>61</v>
      </c>
      <c r="H6" s="24">
        <v>0.004918981481481482</v>
      </c>
      <c r="I6" s="25">
        <v>6</v>
      </c>
      <c r="J6" s="24">
        <v>0.02361111111111111</v>
      </c>
      <c r="K6" s="25">
        <v>1</v>
      </c>
      <c r="L6" s="24">
        <v>0.028530092592592593</v>
      </c>
      <c r="M6" s="24">
        <v>0.013460648148148152</v>
      </c>
      <c r="N6" s="25">
        <v>1</v>
      </c>
      <c r="O6" s="24">
        <v>0.041990740740740745</v>
      </c>
      <c r="P6" s="24">
        <v>0.00013888888888888978</v>
      </c>
    </row>
    <row r="7" spans="1:16" ht="12.75">
      <c r="A7" s="9">
        <v>3</v>
      </c>
      <c r="B7" s="9">
        <v>3</v>
      </c>
      <c r="C7" s="18">
        <v>98</v>
      </c>
      <c r="D7" s="3" t="s">
        <v>12</v>
      </c>
      <c r="E7" s="11" t="s">
        <v>125</v>
      </c>
      <c r="F7" s="12">
        <v>80</v>
      </c>
      <c r="G7" s="13" t="s">
        <v>126</v>
      </c>
      <c r="H7" s="24">
        <v>0.00474537037037037</v>
      </c>
      <c r="I7" s="25">
        <v>5</v>
      </c>
      <c r="J7" s="24">
        <v>0.02378472222222222</v>
      </c>
      <c r="K7" s="25">
        <v>4</v>
      </c>
      <c r="L7" s="24">
        <v>0.028530092592592593</v>
      </c>
      <c r="M7" s="24">
        <v>0.01395833333333333</v>
      </c>
      <c r="N7" s="25">
        <v>3</v>
      </c>
      <c r="O7" s="24">
        <v>0.04248842592592592</v>
      </c>
      <c r="P7" s="24">
        <v>0.0006365740740740672</v>
      </c>
    </row>
    <row r="8" spans="1:16" ht="12.75">
      <c r="A8" s="9">
        <v>4</v>
      </c>
      <c r="B8" s="9">
        <v>4</v>
      </c>
      <c r="C8" s="18">
        <v>115</v>
      </c>
      <c r="D8" s="3" t="s">
        <v>12</v>
      </c>
      <c r="E8" s="11" t="s">
        <v>17</v>
      </c>
      <c r="F8" s="12">
        <v>84</v>
      </c>
      <c r="G8" s="13" t="s">
        <v>140</v>
      </c>
      <c r="H8" s="24">
        <v>0.004733796296296296</v>
      </c>
      <c r="I8" s="25">
        <v>4</v>
      </c>
      <c r="J8" s="24">
        <v>0.023796296296296298</v>
      </c>
      <c r="K8" s="25">
        <v>5</v>
      </c>
      <c r="L8" s="24">
        <v>0.028530092592592593</v>
      </c>
      <c r="M8" s="24">
        <v>0.0146875</v>
      </c>
      <c r="N8" s="25">
        <v>5</v>
      </c>
      <c r="O8" s="24">
        <v>0.04321759259259259</v>
      </c>
      <c r="P8" s="24">
        <v>0.0013657407407407368</v>
      </c>
    </row>
    <row r="9" spans="1:16" ht="12.75">
      <c r="A9" s="9">
        <v>5</v>
      </c>
      <c r="B9" s="9">
        <v>5</v>
      </c>
      <c r="C9" s="18">
        <v>136</v>
      </c>
      <c r="D9" s="3" t="s">
        <v>12</v>
      </c>
      <c r="E9" s="11" t="s">
        <v>24</v>
      </c>
      <c r="F9" s="12">
        <v>82</v>
      </c>
      <c r="G9" s="11" t="s">
        <v>25</v>
      </c>
      <c r="H9" s="24">
        <v>0.004942129629629629</v>
      </c>
      <c r="I9" s="25">
        <v>7</v>
      </c>
      <c r="J9" s="24">
        <v>0.024039351851851853</v>
      </c>
      <c r="K9" s="25">
        <v>7</v>
      </c>
      <c r="L9" s="24">
        <v>0.028981481481481483</v>
      </c>
      <c r="M9" s="24">
        <v>0.014791666666666661</v>
      </c>
      <c r="N9" s="25">
        <v>6</v>
      </c>
      <c r="O9" s="24">
        <v>0.043773148148148144</v>
      </c>
      <c r="P9" s="24">
        <v>0.001921296296296289</v>
      </c>
    </row>
    <row r="10" spans="1:16" ht="12.75">
      <c r="A10" s="9">
        <v>6</v>
      </c>
      <c r="B10" s="9">
        <v>6</v>
      </c>
      <c r="C10" s="18">
        <v>16</v>
      </c>
      <c r="D10" s="3" t="s">
        <v>12</v>
      </c>
      <c r="E10" s="2" t="s">
        <v>35</v>
      </c>
      <c r="F10" s="3">
        <v>73</v>
      </c>
      <c r="G10" s="2" t="s">
        <v>65</v>
      </c>
      <c r="H10" s="24">
        <v>0.005381944444444445</v>
      </c>
      <c r="I10" s="25">
        <v>14</v>
      </c>
      <c r="J10" s="24">
        <v>0.024479166666666666</v>
      </c>
      <c r="K10" s="25">
        <v>8</v>
      </c>
      <c r="L10" s="24">
        <v>0.029861111111111113</v>
      </c>
      <c r="M10" s="24">
        <v>0.014085648148148142</v>
      </c>
      <c r="N10" s="25">
        <v>4</v>
      </c>
      <c r="O10" s="24">
        <v>0.043946759259259255</v>
      </c>
      <c r="P10" s="24">
        <v>0.0020949074074073995</v>
      </c>
    </row>
    <row r="11" spans="1:16" ht="12.75">
      <c r="A11" s="9">
        <v>7</v>
      </c>
      <c r="B11" s="9">
        <v>7</v>
      </c>
      <c r="C11" s="18">
        <v>12</v>
      </c>
      <c r="D11" s="3" t="s">
        <v>12</v>
      </c>
      <c r="E11" s="11" t="s">
        <v>104</v>
      </c>
      <c r="F11" s="12">
        <v>87</v>
      </c>
      <c r="G11" s="13" t="s">
        <v>105</v>
      </c>
      <c r="H11" s="24">
        <v>0.00431712962962963</v>
      </c>
      <c r="I11" s="25">
        <v>1</v>
      </c>
      <c r="J11" s="24">
        <v>0.0247337962962963</v>
      </c>
      <c r="K11" s="25">
        <v>9</v>
      </c>
      <c r="L11" s="24">
        <v>0.029050925925925928</v>
      </c>
      <c r="M11" s="24">
        <v>0.015046296296296297</v>
      </c>
      <c r="N11" s="25">
        <v>8</v>
      </c>
      <c r="O11" s="24">
        <v>0.044097222222222225</v>
      </c>
      <c r="P11" s="24">
        <v>0.00224537037037037</v>
      </c>
    </row>
    <row r="12" spans="1:16" ht="12.75">
      <c r="A12" s="9">
        <v>8</v>
      </c>
      <c r="B12" s="9">
        <v>8</v>
      </c>
      <c r="C12" s="18">
        <v>102</v>
      </c>
      <c r="D12" s="3" t="s">
        <v>12</v>
      </c>
      <c r="E12" s="2" t="s">
        <v>77</v>
      </c>
      <c r="F12" s="6">
        <v>76</v>
      </c>
      <c r="G12" s="11" t="s">
        <v>79</v>
      </c>
      <c r="H12" s="24">
        <v>0.005219907407407407</v>
      </c>
      <c r="I12" s="25">
        <v>10</v>
      </c>
      <c r="J12" s="24">
        <v>0.023761574074074077</v>
      </c>
      <c r="K12" s="25">
        <v>3</v>
      </c>
      <c r="L12" s="24">
        <v>0.028981481481481483</v>
      </c>
      <c r="M12" s="24">
        <v>0.015150462962962956</v>
      </c>
      <c r="N12" s="25">
        <v>9</v>
      </c>
      <c r="O12" s="24">
        <v>0.04413194444444444</v>
      </c>
      <c r="P12" s="24">
        <v>0.0022800925925925836</v>
      </c>
    </row>
    <row r="13" spans="1:16" ht="12.75">
      <c r="A13" s="9">
        <v>9</v>
      </c>
      <c r="B13" s="9">
        <v>9</v>
      </c>
      <c r="C13" s="18">
        <v>118</v>
      </c>
      <c r="D13" s="3" t="s">
        <v>12</v>
      </c>
      <c r="E13" s="11" t="s">
        <v>36</v>
      </c>
      <c r="F13" s="12">
        <v>88</v>
      </c>
      <c r="G13" s="11" t="s">
        <v>30</v>
      </c>
      <c r="H13" s="24">
        <v>0.005393518518518519</v>
      </c>
      <c r="I13" s="25">
        <v>15</v>
      </c>
      <c r="J13" s="24">
        <v>0.024791666666666667</v>
      </c>
      <c r="K13" s="25">
        <v>10</v>
      </c>
      <c r="L13" s="24">
        <v>0.030185185185185186</v>
      </c>
      <c r="M13" s="24">
        <v>0.014837962962962959</v>
      </c>
      <c r="N13" s="25">
        <v>7</v>
      </c>
      <c r="O13" s="24">
        <v>0.045023148148148145</v>
      </c>
      <c r="P13" s="24">
        <v>0.00317129629629629</v>
      </c>
    </row>
    <row r="14" spans="1:16" ht="12.75">
      <c r="A14" s="9">
        <v>10</v>
      </c>
      <c r="B14" s="9">
        <v>10</v>
      </c>
      <c r="C14" s="18">
        <v>137</v>
      </c>
      <c r="D14" s="3" t="s">
        <v>12</v>
      </c>
      <c r="E14" s="11" t="s">
        <v>149</v>
      </c>
      <c r="F14" s="12">
        <v>79</v>
      </c>
      <c r="G14" s="13" t="s">
        <v>140</v>
      </c>
      <c r="H14" s="24">
        <v>0.005185185185185185</v>
      </c>
      <c r="I14" s="25">
        <v>9</v>
      </c>
      <c r="J14" s="24">
        <v>0.023796296296296298</v>
      </c>
      <c r="K14" s="25">
        <v>6</v>
      </c>
      <c r="L14" s="24">
        <v>0.028981481481481483</v>
      </c>
      <c r="M14" s="24">
        <v>0.016134259259259258</v>
      </c>
      <c r="N14" s="25">
        <v>12</v>
      </c>
      <c r="O14" s="24">
        <v>0.04511574074074074</v>
      </c>
      <c r="P14" s="24">
        <v>0.0032638888888888856</v>
      </c>
    </row>
    <row r="15" spans="1:16" ht="12.75">
      <c r="A15" s="9">
        <v>11</v>
      </c>
      <c r="B15" s="9">
        <v>13</v>
      </c>
      <c r="C15" s="18">
        <v>14</v>
      </c>
      <c r="D15" s="1" t="s">
        <v>12</v>
      </c>
      <c r="E15" s="2" t="s">
        <v>80</v>
      </c>
      <c r="F15" s="3">
        <v>71</v>
      </c>
      <c r="G15" s="4" t="s">
        <v>15</v>
      </c>
      <c r="H15" s="24">
        <v>0.005115740740740741</v>
      </c>
      <c r="I15" s="25">
        <v>8</v>
      </c>
      <c r="J15" s="24">
        <v>0.025439814814814814</v>
      </c>
      <c r="K15" s="25">
        <v>14</v>
      </c>
      <c r="L15" s="24">
        <v>0.030555555555555555</v>
      </c>
      <c r="M15" s="24">
        <v>0.016550925925925924</v>
      </c>
      <c r="N15" s="25">
        <v>16</v>
      </c>
      <c r="O15" s="24">
        <v>0.04710648148148148</v>
      </c>
      <c r="P15" s="24">
        <v>0.005254629629629623</v>
      </c>
    </row>
    <row r="16" spans="1:16" ht="12.75">
      <c r="A16" s="9">
        <v>12</v>
      </c>
      <c r="B16" s="9">
        <v>14</v>
      </c>
      <c r="C16" s="18">
        <v>99</v>
      </c>
      <c r="D16" s="3" t="s">
        <v>12</v>
      </c>
      <c r="E16" s="2" t="s">
        <v>98</v>
      </c>
      <c r="F16" s="3">
        <v>81</v>
      </c>
      <c r="G16" s="2" t="s">
        <v>99</v>
      </c>
      <c r="H16" s="24">
        <v>0.005613425925925927</v>
      </c>
      <c r="I16" s="25">
        <v>17</v>
      </c>
      <c r="J16" s="24">
        <v>0.024942129629629627</v>
      </c>
      <c r="K16" s="25">
        <v>11</v>
      </c>
      <c r="L16" s="24">
        <v>0.030555555555555555</v>
      </c>
      <c r="M16" s="24">
        <v>0.016666666666666666</v>
      </c>
      <c r="N16" s="25">
        <v>17</v>
      </c>
      <c r="O16" s="24">
        <v>0.04722222222222222</v>
      </c>
      <c r="P16" s="24">
        <v>0.005370370370370366</v>
      </c>
    </row>
    <row r="17" spans="1:16" ht="12.75">
      <c r="A17" s="9">
        <v>13</v>
      </c>
      <c r="B17" s="9">
        <v>16</v>
      </c>
      <c r="C17" s="18">
        <v>40</v>
      </c>
      <c r="D17" s="3" t="s">
        <v>12</v>
      </c>
      <c r="E17" s="11" t="s">
        <v>111</v>
      </c>
      <c r="F17" s="12">
        <v>84</v>
      </c>
      <c r="G17" s="13" t="s">
        <v>110</v>
      </c>
      <c r="H17" s="24">
        <v>0.005532407407407407</v>
      </c>
      <c r="I17" s="25">
        <v>16</v>
      </c>
      <c r="J17" s="24">
        <v>0.025717592592592594</v>
      </c>
      <c r="K17" s="25">
        <v>15</v>
      </c>
      <c r="L17" s="24">
        <v>0.03125</v>
      </c>
      <c r="M17" s="24">
        <v>0.016990740740740744</v>
      </c>
      <c r="N17" s="25">
        <v>18</v>
      </c>
      <c r="O17" s="24">
        <v>0.048240740740740744</v>
      </c>
      <c r="P17" s="24">
        <v>0.006388888888888888</v>
      </c>
    </row>
    <row r="18" spans="1:16" ht="12.75">
      <c r="A18" s="9">
        <v>14</v>
      </c>
      <c r="B18" s="9">
        <v>17</v>
      </c>
      <c r="C18" s="18">
        <v>90</v>
      </c>
      <c r="D18" s="3" t="s">
        <v>12</v>
      </c>
      <c r="E18" s="11" t="s">
        <v>124</v>
      </c>
      <c r="F18" s="12">
        <v>70</v>
      </c>
      <c r="G18" s="11" t="s">
        <v>33</v>
      </c>
      <c r="H18" s="24">
        <v>0.0053125</v>
      </c>
      <c r="I18" s="25">
        <v>12</v>
      </c>
      <c r="J18" s="24">
        <v>0.027013888888888882</v>
      </c>
      <c r="K18" s="25">
        <v>17</v>
      </c>
      <c r="L18" s="24">
        <v>0.032326388888888884</v>
      </c>
      <c r="M18" s="24">
        <v>0.0159837962962963</v>
      </c>
      <c r="N18" s="25">
        <v>11</v>
      </c>
      <c r="O18" s="24">
        <v>0.048310185185185185</v>
      </c>
      <c r="P18" s="24">
        <v>0.00645833333333333</v>
      </c>
    </row>
    <row r="19" spans="1:16" ht="12.75">
      <c r="A19" s="9">
        <v>15</v>
      </c>
      <c r="B19" s="9">
        <v>19</v>
      </c>
      <c r="C19" s="18">
        <v>104</v>
      </c>
      <c r="D19" s="3" t="s">
        <v>12</v>
      </c>
      <c r="E19" s="2" t="s">
        <v>78</v>
      </c>
      <c r="F19" s="6">
        <v>81</v>
      </c>
      <c r="G19" s="11" t="s">
        <v>79</v>
      </c>
      <c r="H19" s="24">
        <v>0.0052430555555555555</v>
      </c>
      <c r="I19" s="25">
        <v>11</v>
      </c>
      <c r="J19" s="24">
        <v>0.025312499999999998</v>
      </c>
      <c r="K19" s="25">
        <v>13</v>
      </c>
      <c r="L19" s="24">
        <v>0.030555555555555555</v>
      </c>
      <c r="M19" s="24">
        <v>0.01802083333333333</v>
      </c>
      <c r="N19" s="25">
        <v>21</v>
      </c>
      <c r="O19" s="24">
        <v>0.048576388888888884</v>
      </c>
      <c r="P19" s="24">
        <v>0.006724537037037029</v>
      </c>
    </row>
    <row r="20" spans="1:16" ht="12.75">
      <c r="A20" s="9">
        <v>16</v>
      </c>
      <c r="B20" s="9">
        <v>20</v>
      </c>
      <c r="C20" s="18">
        <v>123</v>
      </c>
      <c r="D20" s="3" t="s">
        <v>12</v>
      </c>
      <c r="E20" s="11" t="s">
        <v>56</v>
      </c>
      <c r="F20" s="12">
        <v>72</v>
      </c>
      <c r="G20" s="13" t="s">
        <v>57</v>
      </c>
      <c r="H20" s="24">
        <v>0.007222222222222223</v>
      </c>
      <c r="I20" s="25">
        <v>24</v>
      </c>
      <c r="J20" s="24">
        <v>0.025127314814814814</v>
      </c>
      <c r="K20" s="25">
        <v>12</v>
      </c>
      <c r="L20" s="24">
        <v>0.03234953703703704</v>
      </c>
      <c r="M20" s="24">
        <v>0.01634259259259259</v>
      </c>
      <c r="N20" s="25">
        <v>14</v>
      </c>
      <c r="O20" s="24">
        <v>0.04869212962962963</v>
      </c>
      <c r="P20" s="24">
        <v>0.0068402777777777715</v>
      </c>
    </row>
    <row r="21" spans="1:16" ht="12.75">
      <c r="A21" s="9">
        <v>17</v>
      </c>
      <c r="B21" s="9">
        <v>21</v>
      </c>
      <c r="C21" s="18">
        <v>128</v>
      </c>
      <c r="D21" s="1" t="s">
        <v>12</v>
      </c>
      <c r="E21" s="2" t="s">
        <v>13</v>
      </c>
      <c r="F21" s="3">
        <v>78</v>
      </c>
      <c r="G21" s="4" t="s">
        <v>14</v>
      </c>
      <c r="H21" s="24">
        <v>0.0059375</v>
      </c>
      <c r="I21" s="25">
        <v>19</v>
      </c>
      <c r="J21" s="24">
        <v>0.026400462962962966</v>
      </c>
      <c r="K21" s="25">
        <v>16</v>
      </c>
      <c r="L21" s="24">
        <v>0.032337962962962964</v>
      </c>
      <c r="M21" s="24">
        <v>0.016400462962962957</v>
      </c>
      <c r="N21" s="25">
        <v>15</v>
      </c>
      <c r="O21" s="24">
        <v>0.04873842592592592</v>
      </c>
      <c r="P21" s="24">
        <v>0.006886574074074066</v>
      </c>
    </row>
    <row r="22" spans="1:16" ht="12.75">
      <c r="A22" s="9">
        <v>18</v>
      </c>
      <c r="B22" s="9">
        <v>24</v>
      </c>
      <c r="C22" s="18">
        <v>97</v>
      </c>
      <c r="D22" s="14" t="s">
        <v>12</v>
      </c>
      <c r="E22" s="11" t="s">
        <v>20</v>
      </c>
      <c r="F22" s="12">
        <v>76</v>
      </c>
      <c r="G22" s="11" t="s">
        <v>21</v>
      </c>
      <c r="H22" s="24">
        <v>0.006307870370370371</v>
      </c>
      <c r="I22" s="25">
        <v>22</v>
      </c>
      <c r="J22" s="24">
        <v>0.027245370370370375</v>
      </c>
      <c r="K22" s="25">
        <v>18</v>
      </c>
      <c r="L22" s="24">
        <v>0.033553240740740745</v>
      </c>
      <c r="M22" s="24">
        <v>0.016319444444444435</v>
      </c>
      <c r="N22" s="25">
        <v>13</v>
      </c>
      <c r="O22" s="24">
        <v>0.04987268518518518</v>
      </c>
      <c r="P22" s="24">
        <v>0.008020833333333324</v>
      </c>
    </row>
    <row r="23" spans="1:16" ht="12.75">
      <c r="A23" s="9">
        <v>19</v>
      </c>
      <c r="B23" s="9">
        <v>32</v>
      </c>
      <c r="C23" s="18">
        <v>96</v>
      </c>
      <c r="D23" s="14" t="s">
        <v>12</v>
      </c>
      <c r="E23" s="11" t="s">
        <v>31</v>
      </c>
      <c r="F23" s="12">
        <v>79</v>
      </c>
      <c r="G23" s="11" t="s">
        <v>21</v>
      </c>
      <c r="H23" s="24">
        <v>0.0075</v>
      </c>
      <c r="I23" s="25">
        <v>26</v>
      </c>
      <c r="J23" s="24">
        <v>0.027881944444444445</v>
      </c>
      <c r="K23" s="25">
        <v>20</v>
      </c>
      <c r="L23" s="24">
        <v>0.035381944444444445</v>
      </c>
      <c r="M23" s="24">
        <v>0.015706018518518522</v>
      </c>
      <c r="N23" s="25">
        <v>10</v>
      </c>
      <c r="O23" s="24">
        <v>0.05108796296296297</v>
      </c>
      <c r="P23" s="24">
        <v>0.009236111111111112</v>
      </c>
    </row>
    <row r="24" spans="1:16" ht="12.75">
      <c r="A24" s="9">
        <v>20</v>
      </c>
      <c r="B24" s="9">
        <v>37</v>
      </c>
      <c r="C24" s="18">
        <v>10</v>
      </c>
      <c r="D24" s="3" t="s">
        <v>12</v>
      </c>
      <c r="E24" s="11" t="s">
        <v>102</v>
      </c>
      <c r="F24" s="12">
        <v>79</v>
      </c>
      <c r="G24" s="13" t="s">
        <v>103</v>
      </c>
      <c r="H24" s="24">
        <v>0.005648148148148148</v>
      </c>
      <c r="I24" s="25">
        <v>18</v>
      </c>
      <c r="J24" s="24">
        <v>0.027905092592592596</v>
      </c>
      <c r="K24" s="25">
        <v>21</v>
      </c>
      <c r="L24" s="24">
        <v>0.033553240740740745</v>
      </c>
      <c r="M24" s="24">
        <v>0.017951388888888885</v>
      </c>
      <c r="N24" s="25">
        <v>20</v>
      </c>
      <c r="O24" s="24">
        <v>0.05150462962962963</v>
      </c>
      <c r="P24" s="24">
        <v>0.009652777777777774</v>
      </c>
    </row>
    <row r="25" spans="1:16" ht="12.75">
      <c r="A25" s="9">
        <v>21</v>
      </c>
      <c r="B25" s="9">
        <v>40</v>
      </c>
      <c r="C25" s="18">
        <v>31</v>
      </c>
      <c r="D25" s="3" t="s">
        <v>12</v>
      </c>
      <c r="E25" s="11" t="s">
        <v>53</v>
      </c>
      <c r="F25" s="12">
        <v>85</v>
      </c>
      <c r="G25" s="11" t="s">
        <v>45</v>
      </c>
      <c r="H25" s="24">
        <v>0.006898148148148149</v>
      </c>
      <c r="I25" s="25">
        <v>23</v>
      </c>
      <c r="J25" s="24">
        <v>0.027268518518518522</v>
      </c>
      <c r="K25" s="25">
        <v>19</v>
      </c>
      <c r="L25" s="24">
        <v>0.03416666666666667</v>
      </c>
      <c r="M25" s="24">
        <v>0.0174537037037037</v>
      </c>
      <c r="N25" s="25">
        <v>19</v>
      </c>
      <c r="O25" s="24">
        <v>0.05162037037037037</v>
      </c>
      <c r="P25" s="24">
        <v>0.009768518518518517</v>
      </c>
    </row>
    <row r="26" spans="1:16" ht="12.75">
      <c r="A26" s="9">
        <v>22</v>
      </c>
      <c r="B26" s="9">
        <v>45</v>
      </c>
      <c r="C26" s="18">
        <v>38</v>
      </c>
      <c r="D26" s="3" t="s">
        <v>12</v>
      </c>
      <c r="E26" s="11" t="s">
        <v>109</v>
      </c>
      <c r="F26" s="12">
        <v>81</v>
      </c>
      <c r="G26" s="13" t="s">
        <v>52</v>
      </c>
      <c r="H26" s="24">
        <v>0.005358796296296296</v>
      </c>
      <c r="I26" s="25">
        <v>13</v>
      </c>
      <c r="J26" s="24">
        <v>0.029074074074074075</v>
      </c>
      <c r="K26" s="25">
        <v>24</v>
      </c>
      <c r="L26" s="24">
        <v>0.03443287037037037</v>
      </c>
      <c r="M26" s="24">
        <v>0.018749999999999996</v>
      </c>
      <c r="N26" s="25">
        <v>23</v>
      </c>
      <c r="O26" s="24">
        <v>0.053182870370370366</v>
      </c>
      <c r="P26" s="24">
        <v>0.011331018518518511</v>
      </c>
    </row>
    <row r="27" spans="1:16" ht="12.75">
      <c r="A27" s="9">
        <v>23</v>
      </c>
      <c r="B27" s="9">
        <v>46</v>
      </c>
      <c r="C27" s="18">
        <v>113</v>
      </c>
      <c r="D27" s="3" t="s">
        <v>12</v>
      </c>
      <c r="E27" s="11" t="s">
        <v>76</v>
      </c>
      <c r="F27" s="12">
        <v>84</v>
      </c>
      <c r="G27" s="13" t="s">
        <v>139</v>
      </c>
      <c r="H27" s="24">
        <v>0.00619212962962963</v>
      </c>
      <c r="I27" s="25">
        <v>20</v>
      </c>
      <c r="J27" s="24">
        <v>0.02851851851851852</v>
      </c>
      <c r="K27" s="25">
        <v>23</v>
      </c>
      <c r="L27" s="24">
        <v>0.03471064814814815</v>
      </c>
      <c r="M27" s="24">
        <v>0.01849537037037037</v>
      </c>
      <c r="N27" s="25">
        <v>22</v>
      </c>
      <c r="O27" s="24">
        <v>0.05320601851851852</v>
      </c>
      <c r="P27" s="24">
        <v>0.011354166666666665</v>
      </c>
    </row>
    <row r="28" spans="1:16" ht="12.75">
      <c r="A28" s="9">
        <v>24</v>
      </c>
      <c r="B28" s="9">
        <v>47</v>
      </c>
      <c r="C28" s="18">
        <v>8</v>
      </c>
      <c r="D28" s="3" t="s">
        <v>12</v>
      </c>
      <c r="E28" s="11" t="s">
        <v>55</v>
      </c>
      <c r="F28" s="12">
        <v>85</v>
      </c>
      <c r="G28" s="11" t="s">
        <v>181</v>
      </c>
      <c r="H28" s="24">
        <v>0.004363425925925926</v>
      </c>
      <c r="I28" s="25">
        <v>2</v>
      </c>
      <c r="J28" s="24">
        <v>0.02815972222222222</v>
      </c>
      <c r="K28" s="25">
        <v>22</v>
      </c>
      <c r="L28" s="24">
        <v>0.03252314814814815</v>
      </c>
      <c r="M28" s="24">
        <v>0.021377314814814814</v>
      </c>
      <c r="N28" s="25">
        <v>27</v>
      </c>
      <c r="O28" s="24">
        <v>0.05390046296296296</v>
      </c>
      <c r="P28" s="24">
        <v>0.012048611111111107</v>
      </c>
    </row>
    <row r="29" spans="1:16" ht="12.75">
      <c r="A29" s="9">
        <v>25</v>
      </c>
      <c r="B29" s="9">
        <v>49</v>
      </c>
      <c r="C29" s="18">
        <v>124</v>
      </c>
      <c r="D29" s="3" t="s">
        <v>12</v>
      </c>
      <c r="E29" s="11" t="s">
        <v>143</v>
      </c>
      <c r="F29" s="12">
        <v>77</v>
      </c>
      <c r="G29" s="13"/>
      <c r="H29" s="24">
        <v>0.007476851851851853</v>
      </c>
      <c r="I29" s="25">
        <v>25</v>
      </c>
      <c r="J29" s="24">
        <v>0.029224537037037035</v>
      </c>
      <c r="K29" s="25">
        <v>25</v>
      </c>
      <c r="L29" s="24">
        <v>0.03670138888888889</v>
      </c>
      <c r="M29" s="24">
        <v>0.018784722222222217</v>
      </c>
      <c r="N29" s="25">
        <v>24</v>
      </c>
      <c r="O29" s="24">
        <v>0.055486111111111104</v>
      </c>
      <c r="P29" s="24">
        <v>0.013634259259259249</v>
      </c>
    </row>
    <row r="30" spans="1:16" ht="12.75">
      <c r="A30" s="9">
        <v>26</v>
      </c>
      <c r="B30" s="9">
        <v>60</v>
      </c>
      <c r="C30" s="18">
        <v>28</v>
      </c>
      <c r="D30" s="3" t="s">
        <v>12</v>
      </c>
      <c r="E30" s="2" t="s">
        <v>97</v>
      </c>
      <c r="F30" s="6">
        <v>73</v>
      </c>
      <c r="G30" s="11"/>
      <c r="H30" s="24">
        <v>0.0062268518518518515</v>
      </c>
      <c r="I30" s="25">
        <v>21</v>
      </c>
      <c r="J30" s="24">
        <v>0.03208333333333333</v>
      </c>
      <c r="K30" s="25">
        <v>26</v>
      </c>
      <c r="L30" s="24">
        <v>0.03831018518518518</v>
      </c>
      <c r="M30" s="24">
        <v>0.02461805555555556</v>
      </c>
      <c r="N30" s="25">
        <v>29</v>
      </c>
      <c r="O30" s="24">
        <v>0.06292824074074074</v>
      </c>
      <c r="P30" s="24">
        <v>0.021076388888888888</v>
      </c>
    </row>
    <row r="31" spans="1:16" ht="12.75">
      <c r="A31" s="9">
        <v>27</v>
      </c>
      <c r="B31" s="9">
        <v>62</v>
      </c>
      <c r="C31" s="18">
        <v>45</v>
      </c>
      <c r="D31" s="3" t="s">
        <v>12</v>
      </c>
      <c r="E31" s="11" t="s">
        <v>114</v>
      </c>
      <c r="F31" s="12">
        <v>73</v>
      </c>
      <c r="G31" s="13" t="s">
        <v>15</v>
      </c>
      <c r="H31" s="24">
        <v>0.009363425925925926</v>
      </c>
      <c r="I31" s="25">
        <v>29</v>
      </c>
      <c r="J31" s="24">
        <v>0.033692129629629634</v>
      </c>
      <c r="K31" s="25">
        <v>28</v>
      </c>
      <c r="L31" s="24">
        <v>0.04305555555555556</v>
      </c>
      <c r="M31" s="24">
        <v>0.020706018518518506</v>
      </c>
      <c r="N31" s="25">
        <v>25</v>
      </c>
      <c r="O31" s="24">
        <v>0.06376157407407407</v>
      </c>
      <c r="P31" s="24">
        <v>0.021909722222222212</v>
      </c>
    </row>
    <row r="32" spans="1:16" ht="12.75">
      <c r="A32" s="9">
        <v>28</v>
      </c>
      <c r="B32" s="9">
        <v>61</v>
      </c>
      <c r="C32" s="18">
        <v>46</v>
      </c>
      <c r="D32" s="3" t="s">
        <v>12</v>
      </c>
      <c r="E32" s="11" t="s">
        <v>115</v>
      </c>
      <c r="F32" s="12">
        <v>71</v>
      </c>
      <c r="G32" s="13" t="s">
        <v>15</v>
      </c>
      <c r="H32" s="24">
        <v>0.007789351851851852</v>
      </c>
      <c r="I32" s="25">
        <v>28</v>
      </c>
      <c r="J32" s="24">
        <v>0.03526620370370371</v>
      </c>
      <c r="K32" s="25">
        <v>29</v>
      </c>
      <c r="L32" s="24">
        <v>0.04305555555555556</v>
      </c>
      <c r="M32" s="24">
        <v>0.020706018518518506</v>
      </c>
      <c r="N32" s="25">
        <v>26</v>
      </c>
      <c r="O32" s="24">
        <v>0.06376157407407407</v>
      </c>
      <c r="P32" s="24">
        <v>0.021909722222222212</v>
      </c>
    </row>
    <row r="33" spans="1:16" ht="12.75">
      <c r="A33" s="9">
        <v>29</v>
      </c>
      <c r="B33" s="9">
        <v>63</v>
      </c>
      <c r="C33" s="18">
        <v>121</v>
      </c>
      <c r="D33" s="3" t="s">
        <v>12</v>
      </c>
      <c r="E33" s="11" t="s">
        <v>132</v>
      </c>
      <c r="F33" s="12">
        <v>74</v>
      </c>
      <c r="G33" s="13" t="s">
        <v>129</v>
      </c>
      <c r="H33" s="24">
        <v>0.00962962962962963</v>
      </c>
      <c r="I33" s="25">
        <v>30</v>
      </c>
      <c r="J33" s="24">
        <v>0.03342592592592593</v>
      </c>
      <c r="K33" s="25">
        <v>27</v>
      </c>
      <c r="L33" s="24">
        <v>0.04305555555555556</v>
      </c>
      <c r="M33" s="24">
        <v>0.021736111111111102</v>
      </c>
      <c r="N33" s="25">
        <v>28</v>
      </c>
      <c r="O33" s="24">
        <v>0.06479166666666666</v>
      </c>
      <c r="P33" s="24">
        <v>0.02293981481481481</v>
      </c>
    </row>
    <row r="34" spans="1:16" ht="12.75">
      <c r="A34" s="9">
        <v>30</v>
      </c>
      <c r="B34" s="9">
        <v>66</v>
      </c>
      <c r="C34" s="18">
        <v>47</v>
      </c>
      <c r="D34" s="3" t="s">
        <v>12</v>
      </c>
      <c r="E34" s="11" t="s">
        <v>113</v>
      </c>
      <c r="F34" s="12">
        <v>71</v>
      </c>
      <c r="G34" s="13" t="s">
        <v>15</v>
      </c>
      <c r="H34" s="24">
        <v>0.009791666666666666</v>
      </c>
      <c r="I34" s="25">
        <v>31</v>
      </c>
      <c r="J34" s="24">
        <v>0.03744212962962963</v>
      </c>
      <c r="K34" s="25">
        <v>30</v>
      </c>
      <c r="L34" s="24">
        <v>0.047233796296296295</v>
      </c>
      <c r="M34" s="24">
        <v>0.026493055555555554</v>
      </c>
      <c r="N34" s="25">
        <v>30</v>
      </c>
      <c r="O34" s="24">
        <v>0.07372685185185185</v>
      </c>
      <c r="P34" s="24">
        <v>0.031874999999999994</v>
      </c>
    </row>
    <row r="35" spans="1:16" ht="12.75">
      <c r="A35" s="9">
        <v>31</v>
      </c>
      <c r="B35" s="9">
        <v>68</v>
      </c>
      <c r="C35" s="18">
        <v>105</v>
      </c>
      <c r="D35" s="3" t="s">
        <v>12</v>
      </c>
      <c r="E35" s="11" t="s">
        <v>128</v>
      </c>
      <c r="F35" s="12">
        <v>73</v>
      </c>
      <c r="G35" s="13" t="s">
        <v>129</v>
      </c>
      <c r="H35" s="24">
        <v>0.010474537037037037</v>
      </c>
      <c r="I35" s="25">
        <v>32</v>
      </c>
      <c r="J35" s="24">
        <v>0.03888888888888889</v>
      </c>
      <c r="K35" s="25">
        <v>31</v>
      </c>
      <c r="L35" s="24">
        <v>0.04936342592592593</v>
      </c>
      <c r="M35" s="24">
        <v>0.02688657407407407</v>
      </c>
      <c r="N35" s="25">
        <v>31</v>
      </c>
      <c r="O35" s="24">
        <v>0.07625</v>
      </c>
      <c r="P35" s="24">
        <v>0.03439814814814814</v>
      </c>
    </row>
    <row r="36" spans="1:16" ht="12.75">
      <c r="A36" s="9"/>
      <c r="B36" s="26" t="s">
        <v>153</v>
      </c>
      <c r="C36" s="18">
        <v>100</v>
      </c>
      <c r="D36" s="3" t="s">
        <v>12</v>
      </c>
      <c r="E36" s="11" t="s">
        <v>127</v>
      </c>
      <c r="F36" s="12">
        <v>86</v>
      </c>
      <c r="G36" s="13"/>
      <c r="H36" s="24">
        <v>0.0077083333333333335</v>
      </c>
      <c r="I36" s="25">
        <v>27</v>
      </c>
      <c r="J36" s="24">
        <v>-0.0077083333333333335</v>
      </c>
      <c r="K36" s="27"/>
      <c r="L36" s="24">
        <v>0</v>
      </c>
      <c r="M36" s="24" t="e">
        <v>#VALUE!</v>
      </c>
      <c r="N36" s="27"/>
      <c r="O36" s="21" t="s">
        <v>153</v>
      </c>
      <c r="P36" s="21" t="s">
        <v>153</v>
      </c>
    </row>
    <row r="38" spans="2:16" ht="12.75">
      <c r="B38" t="s">
        <v>169</v>
      </c>
      <c r="E38" t="s">
        <v>178</v>
      </c>
      <c r="H38" s="9" t="s">
        <v>171</v>
      </c>
      <c r="I38" s="7"/>
      <c r="J38" s="9" t="s">
        <v>172</v>
      </c>
      <c r="K38" s="7"/>
      <c r="L38" s="7"/>
      <c r="M38" s="9" t="s">
        <v>173</v>
      </c>
      <c r="P38" t="s">
        <v>169</v>
      </c>
    </row>
    <row r="39" spans="1:16" ht="12.75">
      <c r="A39" s="9" t="s">
        <v>152</v>
      </c>
      <c r="B39" s="9" t="s">
        <v>152</v>
      </c>
      <c r="C39" s="18" t="s">
        <v>154</v>
      </c>
      <c r="D39" s="9" t="s">
        <v>0</v>
      </c>
      <c r="E39" s="10" t="s">
        <v>155</v>
      </c>
      <c r="F39" s="10" t="s">
        <v>72</v>
      </c>
      <c r="G39" s="10" t="s">
        <v>156</v>
      </c>
      <c r="H39" s="22" t="s">
        <v>70</v>
      </c>
      <c r="I39" s="23" t="s">
        <v>159</v>
      </c>
      <c r="J39" s="22" t="s">
        <v>67</v>
      </c>
      <c r="K39" s="23" t="s">
        <v>158</v>
      </c>
      <c r="L39" s="22" t="s">
        <v>68</v>
      </c>
      <c r="M39" s="22" t="s">
        <v>71</v>
      </c>
      <c r="N39" s="23" t="s">
        <v>157</v>
      </c>
      <c r="O39" s="23" t="s">
        <v>69</v>
      </c>
      <c r="P39" s="23" t="s">
        <v>160</v>
      </c>
    </row>
    <row r="40" spans="1:16" ht="12.75">
      <c r="A40" s="9">
        <v>1</v>
      </c>
      <c r="B40" s="9">
        <v>25</v>
      </c>
      <c r="C40" s="18">
        <v>127</v>
      </c>
      <c r="D40" s="3" t="s">
        <v>49</v>
      </c>
      <c r="E40" s="11" t="s">
        <v>145</v>
      </c>
      <c r="F40" s="12">
        <v>64</v>
      </c>
      <c r="G40" s="13"/>
      <c r="H40" s="24">
        <v>0.005960648148148149</v>
      </c>
      <c r="I40" s="25">
        <v>2</v>
      </c>
      <c r="J40" s="24">
        <v>0.02628472222222222</v>
      </c>
      <c r="K40" s="25">
        <v>1</v>
      </c>
      <c r="L40" s="24">
        <v>0.03224537037037037</v>
      </c>
      <c r="M40" s="24">
        <v>0.017673611111111105</v>
      </c>
      <c r="N40" s="25">
        <v>7</v>
      </c>
      <c r="O40" s="24">
        <v>0.049918981481481474</v>
      </c>
      <c r="P40" s="24">
        <v>0.008067129629629619</v>
      </c>
    </row>
    <row r="41" spans="1:16" ht="12.75">
      <c r="A41" s="9">
        <v>2</v>
      </c>
      <c r="B41" s="9">
        <v>28</v>
      </c>
      <c r="C41" s="18">
        <v>70</v>
      </c>
      <c r="D41" s="3" t="s">
        <v>49</v>
      </c>
      <c r="E41" s="2" t="s">
        <v>38</v>
      </c>
      <c r="F41" s="3">
        <v>64</v>
      </c>
      <c r="G41" s="4" t="s">
        <v>96</v>
      </c>
      <c r="H41" s="24">
        <v>0.007349537037037037</v>
      </c>
      <c r="I41" s="25">
        <v>7</v>
      </c>
      <c r="J41" s="24">
        <v>0.027141203703703702</v>
      </c>
      <c r="K41" s="25">
        <v>4</v>
      </c>
      <c r="L41" s="24">
        <v>0.03449074074074074</v>
      </c>
      <c r="M41" s="24">
        <v>0.015960648148148154</v>
      </c>
      <c r="N41" s="25">
        <v>2</v>
      </c>
      <c r="O41" s="24">
        <v>0.05045138888888889</v>
      </c>
      <c r="P41" s="24">
        <v>0.008599537037037037</v>
      </c>
    </row>
    <row r="42" spans="1:16" ht="12.75">
      <c r="A42" s="9">
        <v>3</v>
      </c>
      <c r="B42" s="9">
        <v>29</v>
      </c>
      <c r="C42" s="18">
        <v>21</v>
      </c>
      <c r="D42" s="3" t="s">
        <v>49</v>
      </c>
      <c r="E42" s="2" t="s">
        <v>91</v>
      </c>
      <c r="F42" s="6">
        <v>64</v>
      </c>
      <c r="G42" s="16" t="s">
        <v>92</v>
      </c>
      <c r="H42" s="24">
        <v>0.007233796296296296</v>
      </c>
      <c r="I42" s="25">
        <v>5</v>
      </c>
      <c r="J42" s="24">
        <v>0.026319444444444447</v>
      </c>
      <c r="K42" s="25">
        <v>2</v>
      </c>
      <c r="L42" s="24">
        <v>0.033553240740740745</v>
      </c>
      <c r="M42" s="24">
        <v>0.016967592592592583</v>
      </c>
      <c r="N42" s="25">
        <v>4</v>
      </c>
      <c r="O42" s="24">
        <v>0.05052083333333333</v>
      </c>
      <c r="P42" s="24">
        <v>0.008668981481481472</v>
      </c>
    </row>
    <row r="43" spans="1:16" ht="12.75">
      <c r="A43" s="9">
        <v>4</v>
      </c>
      <c r="B43" s="9">
        <v>30</v>
      </c>
      <c r="C43" s="18">
        <v>30</v>
      </c>
      <c r="D43" s="3" t="s">
        <v>49</v>
      </c>
      <c r="E43" s="11" t="s">
        <v>108</v>
      </c>
      <c r="F43" s="12">
        <v>65</v>
      </c>
      <c r="G43" s="13"/>
      <c r="H43" s="24">
        <v>0.006018518518518518</v>
      </c>
      <c r="I43" s="25">
        <v>3</v>
      </c>
      <c r="J43" s="24">
        <v>0.02951388888888889</v>
      </c>
      <c r="K43" s="25">
        <v>7</v>
      </c>
      <c r="L43" s="24">
        <v>0.03553240740740741</v>
      </c>
      <c r="M43" s="24">
        <v>0.015011574074074073</v>
      </c>
      <c r="N43" s="25">
        <v>1</v>
      </c>
      <c r="O43" s="24">
        <v>0.05054398148148148</v>
      </c>
      <c r="P43" s="24">
        <v>0.008692129629629626</v>
      </c>
    </row>
    <row r="44" spans="1:16" ht="12.75">
      <c r="A44" s="9">
        <v>5</v>
      </c>
      <c r="B44" s="9">
        <v>31</v>
      </c>
      <c r="C44" s="18">
        <v>126</v>
      </c>
      <c r="D44" s="3" t="s">
        <v>49</v>
      </c>
      <c r="E44" s="11" t="s">
        <v>34</v>
      </c>
      <c r="F44" s="12">
        <v>61</v>
      </c>
      <c r="G44" s="13" t="s">
        <v>144</v>
      </c>
      <c r="H44" s="24">
        <v>0.005891203703703703</v>
      </c>
      <c r="I44" s="25">
        <v>1</v>
      </c>
      <c r="J44" s="24">
        <v>0.02766203703703704</v>
      </c>
      <c r="K44" s="25">
        <v>5</v>
      </c>
      <c r="L44" s="24">
        <v>0.033553240740740745</v>
      </c>
      <c r="M44" s="24">
        <v>0.0175</v>
      </c>
      <c r="N44" s="25">
        <v>5</v>
      </c>
      <c r="O44" s="24">
        <v>0.051053240740740746</v>
      </c>
      <c r="P44" s="24">
        <v>0.009201388888888891</v>
      </c>
    </row>
    <row r="45" spans="1:16" ht="12.75">
      <c r="A45" s="9">
        <v>6</v>
      </c>
      <c r="B45" s="9">
        <v>38</v>
      </c>
      <c r="C45" s="18">
        <v>49</v>
      </c>
      <c r="D45" s="3" t="s">
        <v>49</v>
      </c>
      <c r="E45" s="2" t="s">
        <v>18</v>
      </c>
      <c r="F45" s="3">
        <v>65</v>
      </c>
      <c r="G45" s="2" t="s">
        <v>19</v>
      </c>
      <c r="H45" s="24">
        <v>0.006851851851851852</v>
      </c>
      <c r="I45" s="25">
        <v>4</v>
      </c>
      <c r="J45" s="24">
        <v>0.027118055555555555</v>
      </c>
      <c r="K45" s="25">
        <v>3</v>
      </c>
      <c r="L45" s="24">
        <v>0.03396990740740741</v>
      </c>
      <c r="M45" s="24">
        <v>0.017534722222222222</v>
      </c>
      <c r="N45" s="25">
        <v>6</v>
      </c>
      <c r="O45" s="24">
        <v>0.05150462962962963</v>
      </c>
      <c r="P45" s="24">
        <v>0.009652777777777774</v>
      </c>
    </row>
    <row r="46" spans="1:16" ht="12.75">
      <c r="A46" s="9">
        <v>7</v>
      </c>
      <c r="B46" s="9">
        <v>48</v>
      </c>
      <c r="C46" s="18">
        <v>69</v>
      </c>
      <c r="D46" s="3" t="s">
        <v>49</v>
      </c>
      <c r="E46" s="2" t="s">
        <v>93</v>
      </c>
      <c r="F46" s="6">
        <v>63</v>
      </c>
      <c r="G46" s="11" t="s">
        <v>94</v>
      </c>
      <c r="H46" s="24">
        <v>0.007303240740740741</v>
      </c>
      <c r="I46" s="25">
        <v>6</v>
      </c>
      <c r="J46" s="24">
        <v>0.030648148148148147</v>
      </c>
      <c r="K46" s="25">
        <v>8</v>
      </c>
      <c r="L46" s="24">
        <v>0.03795138888888889</v>
      </c>
      <c r="M46" s="24">
        <v>0.016203703703703706</v>
      </c>
      <c r="N46" s="25">
        <v>3</v>
      </c>
      <c r="O46" s="24">
        <v>0.054155092592592595</v>
      </c>
      <c r="P46" s="24">
        <v>0.01230324074074074</v>
      </c>
    </row>
    <row r="47" spans="1:16" ht="12.75">
      <c r="A47" s="9">
        <v>8</v>
      </c>
      <c r="B47" s="9">
        <v>50</v>
      </c>
      <c r="C47" s="18">
        <v>119</v>
      </c>
      <c r="D47" s="3" t="s">
        <v>49</v>
      </c>
      <c r="E47" s="11" t="s">
        <v>130</v>
      </c>
      <c r="F47" s="12">
        <v>69</v>
      </c>
      <c r="G47" s="13" t="s">
        <v>131</v>
      </c>
      <c r="H47" s="24">
        <v>0.007754629629629629</v>
      </c>
      <c r="I47" s="25">
        <v>8</v>
      </c>
      <c r="J47" s="24">
        <v>0.028009259259259258</v>
      </c>
      <c r="K47" s="25">
        <v>6</v>
      </c>
      <c r="L47" s="24">
        <v>0.03576388888888889</v>
      </c>
      <c r="M47" s="24">
        <v>0.02012731481481482</v>
      </c>
      <c r="N47" s="25">
        <v>8</v>
      </c>
      <c r="O47" s="24">
        <v>0.05589120370370371</v>
      </c>
      <c r="P47" s="24">
        <v>0.014039351851851851</v>
      </c>
    </row>
    <row r="49" spans="2:16" ht="12.75">
      <c r="B49" t="s">
        <v>169</v>
      </c>
      <c r="E49" t="s">
        <v>177</v>
      </c>
      <c r="H49" s="9" t="s">
        <v>171</v>
      </c>
      <c r="I49" s="7"/>
      <c r="J49" s="9" t="s">
        <v>172</v>
      </c>
      <c r="K49" s="7"/>
      <c r="L49" s="7"/>
      <c r="M49" s="9" t="s">
        <v>173</v>
      </c>
      <c r="P49" t="s">
        <v>180</v>
      </c>
    </row>
    <row r="50" spans="1:16" ht="12.75">
      <c r="A50" s="9" t="s">
        <v>152</v>
      </c>
      <c r="B50" s="9" t="s">
        <v>152</v>
      </c>
      <c r="C50" s="18" t="s">
        <v>154</v>
      </c>
      <c r="D50" s="9" t="s">
        <v>0</v>
      </c>
      <c r="E50" s="10" t="s">
        <v>155</v>
      </c>
      <c r="F50" s="10" t="s">
        <v>72</v>
      </c>
      <c r="G50" s="10" t="s">
        <v>156</v>
      </c>
      <c r="H50" s="22" t="s">
        <v>70</v>
      </c>
      <c r="I50" s="23" t="s">
        <v>159</v>
      </c>
      <c r="J50" s="22" t="s">
        <v>67</v>
      </c>
      <c r="K50" s="23" t="s">
        <v>158</v>
      </c>
      <c r="L50" s="22" t="s">
        <v>68</v>
      </c>
      <c r="M50" s="22" t="s">
        <v>71</v>
      </c>
      <c r="N50" s="23" t="s">
        <v>157</v>
      </c>
      <c r="O50" s="23" t="s">
        <v>69</v>
      </c>
      <c r="P50" s="23" t="s">
        <v>160</v>
      </c>
    </row>
    <row r="51" spans="1:16" ht="12.75">
      <c r="A51" s="9">
        <v>1</v>
      </c>
      <c r="B51" s="9">
        <v>22</v>
      </c>
      <c r="C51" s="18">
        <v>89</v>
      </c>
      <c r="D51" s="14" t="s">
        <v>50</v>
      </c>
      <c r="E51" s="11" t="s">
        <v>32</v>
      </c>
      <c r="F51" s="12">
        <v>54</v>
      </c>
      <c r="G51" s="11" t="s">
        <v>33</v>
      </c>
      <c r="H51" s="24">
        <v>0.005532407407407407</v>
      </c>
      <c r="I51" s="25">
        <v>1</v>
      </c>
      <c r="J51" s="24">
        <v>0.026412037037037043</v>
      </c>
      <c r="K51" s="25">
        <v>1</v>
      </c>
      <c r="L51" s="24">
        <v>0.03194444444444445</v>
      </c>
      <c r="M51" s="24">
        <v>0.017534722222222215</v>
      </c>
      <c r="N51" s="25">
        <v>1</v>
      </c>
      <c r="O51" s="24">
        <v>0.049479166666666664</v>
      </c>
      <c r="P51" s="24">
        <v>0.007627314814814809</v>
      </c>
    </row>
    <row r="52" spans="1:16" ht="12.75">
      <c r="A52" s="9">
        <v>2</v>
      </c>
      <c r="B52" s="9">
        <v>44</v>
      </c>
      <c r="C52" s="18">
        <v>44</v>
      </c>
      <c r="D52" s="3" t="s">
        <v>50</v>
      </c>
      <c r="E52" s="11" t="s">
        <v>37</v>
      </c>
      <c r="F52" s="12">
        <v>58</v>
      </c>
      <c r="G52" s="13" t="s">
        <v>112</v>
      </c>
      <c r="H52" s="24">
        <v>0.007662037037037037</v>
      </c>
      <c r="I52" s="25">
        <v>3</v>
      </c>
      <c r="J52" s="24">
        <v>0.027175925925925923</v>
      </c>
      <c r="K52" s="25">
        <v>2</v>
      </c>
      <c r="L52" s="24">
        <v>0.03483796296296296</v>
      </c>
      <c r="M52" s="24">
        <v>0.01766203703703704</v>
      </c>
      <c r="N52" s="25">
        <v>2</v>
      </c>
      <c r="O52" s="24">
        <v>0.0525</v>
      </c>
      <c r="P52" s="24">
        <v>0.010648148148148143</v>
      </c>
    </row>
    <row r="53" spans="1:16" ht="12.75">
      <c r="A53" s="9">
        <v>3</v>
      </c>
      <c r="B53" s="9">
        <v>51</v>
      </c>
      <c r="C53" s="18">
        <v>32</v>
      </c>
      <c r="D53" s="3" t="s">
        <v>50</v>
      </c>
      <c r="E53" s="2" t="s">
        <v>85</v>
      </c>
      <c r="F53" s="6">
        <v>55</v>
      </c>
      <c r="G53" s="11" t="s">
        <v>87</v>
      </c>
      <c r="H53" s="24">
        <v>0.0069097222222222225</v>
      </c>
      <c r="I53" s="25">
        <v>2</v>
      </c>
      <c r="J53" s="24">
        <v>0.030243055555555554</v>
      </c>
      <c r="K53" s="25">
        <v>3</v>
      </c>
      <c r="L53" s="24">
        <v>0.03715277777777778</v>
      </c>
      <c r="M53" s="24">
        <v>0.018900462962962966</v>
      </c>
      <c r="N53" s="25">
        <v>3</v>
      </c>
      <c r="O53" s="24">
        <v>0.056053240740740744</v>
      </c>
      <c r="P53" s="24">
        <v>0.014201388888888888</v>
      </c>
    </row>
    <row r="54" spans="1:16" ht="12.75">
      <c r="A54" s="9">
        <v>4</v>
      </c>
      <c r="B54" s="9">
        <v>57</v>
      </c>
      <c r="C54" s="18">
        <v>110</v>
      </c>
      <c r="D54" s="3" t="s">
        <v>50</v>
      </c>
      <c r="E54" s="11" t="s">
        <v>137</v>
      </c>
      <c r="F54" s="12">
        <v>47</v>
      </c>
      <c r="G54" s="13" t="s">
        <v>138</v>
      </c>
      <c r="H54" s="24">
        <v>0.010231481481481482</v>
      </c>
      <c r="I54" s="25">
        <v>6</v>
      </c>
      <c r="J54" s="24">
        <v>0.031435185185185184</v>
      </c>
      <c r="K54" s="25">
        <v>5</v>
      </c>
      <c r="L54" s="24">
        <v>0.041666666666666664</v>
      </c>
      <c r="M54" s="24">
        <v>0.02046296296296296</v>
      </c>
      <c r="N54" s="25">
        <v>4</v>
      </c>
      <c r="O54" s="24">
        <v>0.062129629629629625</v>
      </c>
      <c r="P54" s="24">
        <v>0.02027777777777777</v>
      </c>
    </row>
    <row r="55" spans="1:16" ht="12.75">
      <c r="A55" s="9">
        <v>5</v>
      </c>
      <c r="B55" s="9">
        <v>59</v>
      </c>
      <c r="C55" s="18">
        <v>122</v>
      </c>
      <c r="D55" s="3" t="s">
        <v>50</v>
      </c>
      <c r="E55" s="11" t="s">
        <v>142</v>
      </c>
      <c r="F55" s="12">
        <v>45</v>
      </c>
      <c r="G55" s="13" t="s">
        <v>141</v>
      </c>
      <c r="H55" s="24">
        <v>0.0103125</v>
      </c>
      <c r="I55" s="25">
        <v>7</v>
      </c>
      <c r="J55" s="24">
        <v>0.03136574074074074</v>
      </c>
      <c r="K55" s="25">
        <v>4</v>
      </c>
      <c r="L55" s="24">
        <v>0.041678240740740745</v>
      </c>
      <c r="M55" s="24">
        <v>0.02103009259259258</v>
      </c>
      <c r="N55" s="25">
        <v>6</v>
      </c>
      <c r="O55" s="24">
        <v>0.06270833333333332</v>
      </c>
      <c r="P55" s="24">
        <v>0.02085648148148147</v>
      </c>
    </row>
    <row r="56" spans="1:16" ht="12.75">
      <c r="A56" s="9">
        <v>6</v>
      </c>
      <c r="B56" s="9">
        <v>64</v>
      </c>
      <c r="C56" s="18">
        <v>18</v>
      </c>
      <c r="D56" s="3" t="s">
        <v>50</v>
      </c>
      <c r="E56" s="11" t="s">
        <v>26</v>
      </c>
      <c r="F56" s="12">
        <v>56</v>
      </c>
      <c r="G56" s="11" t="s">
        <v>27</v>
      </c>
      <c r="H56" s="24">
        <v>0.010023148148148147</v>
      </c>
      <c r="I56" s="25">
        <v>5</v>
      </c>
      <c r="J56" s="24">
        <v>0.03511574074074074</v>
      </c>
      <c r="K56" s="25">
        <v>6</v>
      </c>
      <c r="L56" s="24">
        <v>0.04513888888888889</v>
      </c>
      <c r="M56" s="24">
        <v>0.020833333333333336</v>
      </c>
      <c r="N56" s="25">
        <v>5</v>
      </c>
      <c r="O56" s="24">
        <v>0.06597222222222222</v>
      </c>
      <c r="P56" s="24">
        <v>0.02412037037037037</v>
      </c>
    </row>
    <row r="57" spans="1:16" ht="12.75">
      <c r="A57" s="9">
        <v>7</v>
      </c>
      <c r="B57" s="9">
        <v>67</v>
      </c>
      <c r="C57" s="18">
        <v>65</v>
      </c>
      <c r="D57" s="3" t="s">
        <v>50</v>
      </c>
      <c r="E57" s="11" t="s">
        <v>122</v>
      </c>
      <c r="F57" s="12">
        <v>54</v>
      </c>
      <c r="G57" s="13" t="s">
        <v>57</v>
      </c>
      <c r="H57" s="24">
        <v>0.009479166666666667</v>
      </c>
      <c r="I57" s="25">
        <v>4</v>
      </c>
      <c r="J57" s="24">
        <v>0.040636574074074075</v>
      </c>
      <c r="K57" s="25">
        <v>7</v>
      </c>
      <c r="L57" s="24">
        <v>0.05011574074074074</v>
      </c>
      <c r="M57" s="24">
        <v>0.024537037037037038</v>
      </c>
      <c r="N57" s="25">
        <v>7</v>
      </c>
      <c r="O57" s="21">
        <v>0.07465277777777778</v>
      </c>
      <c r="P57" s="24">
        <v>0.03280092592592592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R24" sqref="R24"/>
    </sheetView>
  </sheetViews>
  <sheetFormatPr defaultColWidth="9.00390625" defaultRowHeight="12.75"/>
  <cols>
    <col min="1" max="1" width="7.375" style="0" customWidth="1"/>
    <col min="2" max="2" width="7.00390625" style="0" customWidth="1"/>
    <col min="3" max="3" width="6.75390625" style="0" customWidth="1"/>
    <col min="4" max="4" width="7.25390625" style="0" customWidth="1"/>
    <col min="5" max="5" width="18.875" style="0" customWidth="1"/>
    <col min="6" max="6" width="5.875" style="7" customWidth="1"/>
    <col min="7" max="7" width="17.875" style="0" customWidth="1"/>
  </cols>
  <sheetData>
    <row r="1" ht="12.75">
      <c r="E1" t="s">
        <v>161</v>
      </c>
    </row>
    <row r="2" spans="2:16" ht="12.75">
      <c r="B2" t="s">
        <v>180</v>
      </c>
      <c r="E2" t="s">
        <v>184</v>
      </c>
      <c r="H2" s="9" t="s">
        <v>171</v>
      </c>
      <c r="I2" s="7"/>
      <c r="J2" s="9" t="s">
        <v>172</v>
      </c>
      <c r="K2" s="7"/>
      <c r="L2" s="7"/>
      <c r="M2" s="9" t="s">
        <v>173</v>
      </c>
      <c r="P2" t="s">
        <v>180</v>
      </c>
    </row>
    <row r="3" spans="1:16" ht="12.75">
      <c r="A3" s="9" t="s">
        <v>152</v>
      </c>
      <c r="B3" s="9" t="s">
        <v>152</v>
      </c>
      <c r="C3" s="18" t="s">
        <v>154</v>
      </c>
      <c r="D3" s="9" t="s">
        <v>0</v>
      </c>
      <c r="E3" s="10" t="s">
        <v>155</v>
      </c>
      <c r="F3" s="9" t="s">
        <v>72</v>
      </c>
      <c r="G3" s="10" t="s">
        <v>156</v>
      </c>
      <c r="H3" s="22" t="s">
        <v>70</v>
      </c>
      <c r="I3" s="23" t="s">
        <v>159</v>
      </c>
      <c r="J3" s="22" t="s">
        <v>67</v>
      </c>
      <c r="K3" s="23" t="s">
        <v>158</v>
      </c>
      <c r="L3" s="22" t="s">
        <v>68</v>
      </c>
      <c r="M3" s="22" t="s">
        <v>71</v>
      </c>
      <c r="N3" s="23" t="s">
        <v>157</v>
      </c>
      <c r="O3" s="23" t="s">
        <v>69</v>
      </c>
      <c r="P3" s="23" t="s">
        <v>160</v>
      </c>
    </row>
    <row r="4" spans="1:16" ht="12.75">
      <c r="A4" s="10">
        <v>1</v>
      </c>
      <c r="B4" s="9">
        <v>15</v>
      </c>
      <c r="C4" s="18">
        <v>111</v>
      </c>
      <c r="D4" s="3" t="s">
        <v>39</v>
      </c>
      <c r="E4" s="11" t="s">
        <v>133</v>
      </c>
      <c r="F4" s="12">
        <v>84</v>
      </c>
      <c r="G4" s="13" t="s">
        <v>134</v>
      </c>
      <c r="H4" s="24">
        <v>0.0043287037037037035</v>
      </c>
      <c r="I4" s="25">
        <v>1</v>
      </c>
      <c r="J4" s="24">
        <v>0.02738425925925926</v>
      </c>
      <c r="K4" s="25">
        <v>3</v>
      </c>
      <c r="L4" s="24">
        <v>0.031712962962962964</v>
      </c>
      <c r="M4" s="24">
        <v>0.015983796296296295</v>
      </c>
      <c r="N4" s="25">
        <v>1</v>
      </c>
      <c r="O4" s="24">
        <v>0.04769675925925926</v>
      </c>
      <c r="P4" s="24">
        <v>0.005844907407407403</v>
      </c>
    </row>
    <row r="5" spans="1:16" ht="12.75">
      <c r="A5" s="10">
        <v>2</v>
      </c>
      <c r="B5" s="9">
        <v>23</v>
      </c>
      <c r="C5" s="18">
        <v>130</v>
      </c>
      <c r="D5" s="3" t="s">
        <v>11</v>
      </c>
      <c r="E5" s="11" t="s">
        <v>147</v>
      </c>
      <c r="F5" s="12"/>
      <c r="G5" s="13"/>
      <c r="H5" s="24">
        <v>0.004976851851851852</v>
      </c>
      <c r="I5" s="25">
        <v>5</v>
      </c>
      <c r="J5" s="24">
        <v>0.027546296296296298</v>
      </c>
      <c r="K5" s="25">
        <v>5</v>
      </c>
      <c r="L5" s="24">
        <v>0.03252314814814815</v>
      </c>
      <c r="M5" s="24">
        <v>0.016967592592592597</v>
      </c>
      <c r="N5" s="25">
        <v>3</v>
      </c>
      <c r="O5" s="24">
        <v>0.049490740740740745</v>
      </c>
      <c r="P5" s="24">
        <v>0.0076388888888888895</v>
      </c>
    </row>
    <row r="6" spans="1:16" ht="12.75">
      <c r="A6" s="10">
        <v>3</v>
      </c>
      <c r="B6" s="9">
        <v>27</v>
      </c>
      <c r="C6" s="18">
        <v>43</v>
      </c>
      <c r="D6" s="3" t="s">
        <v>5</v>
      </c>
      <c r="E6" s="11" t="s">
        <v>40</v>
      </c>
      <c r="F6" s="12">
        <v>93</v>
      </c>
      <c r="G6" s="11" t="s">
        <v>61</v>
      </c>
      <c r="H6" s="24">
        <v>0.004965277777777778</v>
      </c>
      <c r="I6" s="25">
        <v>4</v>
      </c>
      <c r="J6" s="24">
        <v>0.026284722222222223</v>
      </c>
      <c r="K6" s="25">
        <v>2</v>
      </c>
      <c r="L6" s="24">
        <v>0.03125</v>
      </c>
      <c r="M6" s="24">
        <v>0.01898148148148148</v>
      </c>
      <c r="N6" s="25">
        <v>4</v>
      </c>
      <c r="O6" s="24">
        <v>0.05023148148148148</v>
      </c>
      <c r="P6" s="24">
        <v>0.008379629629629626</v>
      </c>
    </row>
    <row r="7" spans="1:16" ht="12.75">
      <c r="A7" s="10">
        <v>4</v>
      </c>
      <c r="B7" s="9">
        <v>35</v>
      </c>
      <c r="C7" s="18">
        <v>140</v>
      </c>
      <c r="D7" s="3" t="s">
        <v>11</v>
      </c>
      <c r="E7" s="2" t="s">
        <v>82</v>
      </c>
      <c r="F7" s="3"/>
      <c r="G7" s="4" t="s">
        <v>30</v>
      </c>
      <c r="H7" s="24">
        <v>0.007337962962962963</v>
      </c>
      <c r="I7" s="25">
        <v>9</v>
      </c>
      <c r="J7" s="24">
        <v>0.02744212962962963</v>
      </c>
      <c r="K7" s="25">
        <v>4</v>
      </c>
      <c r="L7" s="24">
        <v>0.03478009259259259</v>
      </c>
      <c r="M7" s="24">
        <v>0.0165162037037037</v>
      </c>
      <c r="N7" s="25">
        <v>2</v>
      </c>
      <c r="O7" s="24">
        <v>0.05129629629629629</v>
      </c>
      <c r="P7" s="24">
        <v>0.009444444444444436</v>
      </c>
    </row>
    <row r="8" spans="1:16" ht="12.75">
      <c r="A8" s="10">
        <v>5</v>
      </c>
      <c r="B8" s="9">
        <v>39</v>
      </c>
      <c r="C8" s="18">
        <v>117</v>
      </c>
      <c r="D8" s="3" t="s">
        <v>39</v>
      </c>
      <c r="E8" s="11" t="s">
        <v>83</v>
      </c>
      <c r="F8" s="12"/>
      <c r="G8" s="11" t="s">
        <v>84</v>
      </c>
      <c r="H8" s="24">
        <v>0.006053240740740741</v>
      </c>
      <c r="I8" s="25">
        <v>6</v>
      </c>
      <c r="J8" s="24">
        <v>0.02519675925925926</v>
      </c>
      <c r="K8" s="25">
        <v>1</v>
      </c>
      <c r="L8" s="24">
        <v>0.03125</v>
      </c>
      <c r="M8" s="24">
        <v>0.020370370370370372</v>
      </c>
      <c r="N8" s="25">
        <v>7</v>
      </c>
      <c r="O8" s="24">
        <v>0.05162037037037037</v>
      </c>
      <c r="P8" s="24">
        <v>0.009768518518518517</v>
      </c>
    </row>
    <row r="9" spans="1:16" ht="12.75">
      <c r="A9" s="10">
        <v>6</v>
      </c>
      <c r="B9" s="9">
        <v>52</v>
      </c>
      <c r="C9" s="18">
        <v>17</v>
      </c>
      <c r="D9" s="3" t="s">
        <v>39</v>
      </c>
      <c r="E9" s="11" t="s">
        <v>101</v>
      </c>
      <c r="F9" s="12">
        <v>73</v>
      </c>
      <c r="G9" s="13"/>
      <c r="H9" s="24">
        <v>0.008391203703703705</v>
      </c>
      <c r="I9" s="25">
        <v>11</v>
      </c>
      <c r="J9" s="24">
        <v>0.0312037037037037</v>
      </c>
      <c r="K9" s="25">
        <v>6</v>
      </c>
      <c r="L9" s="24">
        <v>0.039594907407407405</v>
      </c>
      <c r="M9" s="24">
        <v>0.01939814814814815</v>
      </c>
      <c r="N9" s="25">
        <v>5</v>
      </c>
      <c r="O9" s="24">
        <v>0.058993055555555556</v>
      </c>
      <c r="P9" s="24">
        <v>0.0171412037037037</v>
      </c>
    </row>
    <row r="10" spans="1:16" ht="12.75">
      <c r="A10" s="10">
        <v>7</v>
      </c>
      <c r="B10" s="9">
        <v>54</v>
      </c>
      <c r="C10" s="18">
        <v>142</v>
      </c>
      <c r="D10" s="3" t="s">
        <v>11</v>
      </c>
      <c r="E10" s="2" t="s">
        <v>81</v>
      </c>
      <c r="F10" s="3"/>
      <c r="G10" s="2"/>
      <c r="H10" s="24">
        <v>0.007442129629629629</v>
      </c>
      <c r="I10" s="25">
        <v>10</v>
      </c>
      <c r="J10" s="24">
        <v>0.03260416666666666</v>
      </c>
      <c r="K10" s="25">
        <v>7</v>
      </c>
      <c r="L10" s="24">
        <v>0.040046296296296295</v>
      </c>
      <c r="M10" s="24">
        <v>0.021249999999999998</v>
      </c>
      <c r="N10" s="25">
        <v>9</v>
      </c>
      <c r="O10" s="24">
        <v>0.06129629629629629</v>
      </c>
      <c r="P10" s="24">
        <v>0.019444444444444438</v>
      </c>
    </row>
    <row r="11" spans="1:16" ht="12.75">
      <c r="A11" s="10">
        <v>8</v>
      </c>
      <c r="B11" s="9">
        <v>55</v>
      </c>
      <c r="C11" s="18">
        <v>108</v>
      </c>
      <c r="D11" s="3" t="s">
        <v>11</v>
      </c>
      <c r="E11" s="11" t="s">
        <v>146</v>
      </c>
      <c r="F11" s="12"/>
      <c r="G11" s="13" t="s">
        <v>15</v>
      </c>
      <c r="H11" s="24">
        <v>0.004849537037037037</v>
      </c>
      <c r="I11" s="25">
        <v>2</v>
      </c>
      <c r="J11" s="24">
        <v>0.035798611111111114</v>
      </c>
      <c r="K11" s="25">
        <v>10</v>
      </c>
      <c r="L11" s="24">
        <v>0.04064814814814815</v>
      </c>
      <c r="M11" s="24">
        <v>0.02101851851851852</v>
      </c>
      <c r="N11" s="25">
        <v>8</v>
      </c>
      <c r="O11" s="24">
        <v>0.06166666666666667</v>
      </c>
      <c r="P11" s="24">
        <v>0.019814814814814813</v>
      </c>
    </row>
    <row r="12" spans="1:16" ht="12.75">
      <c r="A12" s="10">
        <v>9</v>
      </c>
      <c r="B12" s="9">
        <v>56</v>
      </c>
      <c r="C12" s="18">
        <v>33</v>
      </c>
      <c r="D12" s="3" t="s">
        <v>1</v>
      </c>
      <c r="E12" s="2" t="s">
        <v>86</v>
      </c>
      <c r="F12" s="6">
        <v>66</v>
      </c>
      <c r="G12" s="11" t="s">
        <v>87</v>
      </c>
      <c r="H12" s="24">
        <v>0.006886574074074074</v>
      </c>
      <c r="I12" s="25">
        <v>8</v>
      </c>
      <c r="J12" s="24">
        <v>0.03478009259259259</v>
      </c>
      <c r="K12" s="25">
        <v>9</v>
      </c>
      <c r="L12" s="24">
        <v>0.041666666666666664</v>
      </c>
      <c r="M12" s="24">
        <v>0.020081018518518526</v>
      </c>
      <c r="N12" s="25">
        <v>6</v>
      </c>
      <c r="O12" s="24">
        <v>0.06174768518518519</v>
      </c>
      <c r="P12" s="24">
        <v>0.019895833333333335</v>
      </c>
    </row>
    <row r="13" spans="1:16" ht="12.75">
      <c r="A13" s="10">
        <v>10</v>
      </c>
      <c r="B13" s="9">
        <v>58</v>
      </c>
      <c r="C13" s="18">
        <v>131</v>
      </c>
      <c r="D13" s="3" t="s">
        <v>11</v>
      </c>
      <c r="E13" s="11" t="s">
        <v>148</v>
      </c>
      <c r="F13" s="12"/>
      <c r="G13" s="13"/>
      <c r="H13" s="24">
        <v>0.004895833333333333</v>
      </c>
      <c r="I13" s="25">
        <v>3</v>
      </c>
      <c r="J13" s="24">
        <v>0.03460648148148148</v>
      </c>
      <c r="K13" s="25">
        <v>8</v>
      </c>
      <c r="L13" s="24">
        <v>0.039502314814814816</v>
      </c>
      <c r="M13" s="24">
        <v>0.023125</v>
      </c>
      <c r="N13" s="25">
        <v>10</v>
      </c>
      <c r="O13" s="24">
        <v>0.06262731481481482</v>
      </c>
      <c r="P13" s="24">
        <v>0.02077546296296296</v>
      </c>
    </row>
    <row r="14" spans="1:16" ht="12.75">
      <c r="A14" s="10">
        <v>11</v>
      </c>
      <c r="B14" s="9">
        <v>65</v>
      </c>
      <c r="C14" s="18">
        <v>133</v>
      </c>
      <c r="D14" s="3" t="s">
        <v>5</v>
      </c>
      <c r="E14" s="11" t="s">
        <v>28</v>
      </c>
      <c r="F14" s="12">
        <v>92</v>
      </c>
      <c r="G14" s="11" t="s">
        <v>16</v>
      </c>
      <c r="H14" s="24">
        <v>0.006481481481481481</v>
      </c>
      <c r="I14" s="25">
        <v>7</v>
      </c>
      <c r="J14" s="24">
        <v>0.03600694444444444</v>
      </c>
      <c r="K14" s="25">
        <v>11</v>
      </c>
      <c r="L14" s="24">
        <v>0.04248842592592592</v>
      </c>
      <c r="M14" s="24">
        <v>0.024340277777777787</v>
      </c>
      <c r="N14" s="25">
        <v>11</v>
      </c>
      <c r="O14" s="24">
        <v>0.06682870370370371</v>
      </c>
      <c r="P14" s="24">
        <v>0.024976851851851854</v>
      </c>
    </row>
    <row r="16" spans="2:16" ht="12.75">
      <c r="B16" t="s">
        <v>180</v>
      </c>
      <c r="E16" t="s">
        <v>182</v>
      </c>
      <c r="H16" s="9" t="s">
        <v>171</v>
      </c>
      <c r="I16" s="7"/>
      <c r="J16" s="9" t="s">
        <v>172</v>
      </c>
      <c r="K16" s="7"/>
      <c r="L16" s="7"/>
      <c r="M16" s="9" t="s">
        <v>173</v>
      </c>
      <c r="P16" t="s">
        <v>180</v>
      </c>
    </row>
    <row r="17" spans="1:16" ht="12.75">
      <c r="A17" s="9" t="s">
        <v>152</v>
      </c>
      <c r="B17" s="9" t="s">
        <v>152</v>
      </c>
      <c r="C17" s="18" t="s">
        <v>154</v>
      </c>
      <c r="D17" s="9" t="s">
        <v>0</v>
      </c>
      <c r="E17" s="10" t="s">
        <v>155</v>
      </c>
      <c r="F17" s="9" t="s">
        <v>72</v>
      </c>
      <c r="G17" s="10" t="s">
        <v>156</v>
      </c>
      <c r="H17" s="22" t="s">
        <v>70</v>
      </c>
      <c r="I17" s="23" t="s">
        <v>159</v>
      </c>
      <c r="J17" s="22" t="s">
        <v>67</v>
      </c>
      <c r="K17" s="23" t="s">
        <v>158</v>
      </c>
      <c r="L17" s="22" t="s">
        <v>68</v>
      </c>
      <c r="M17" s="22" t="s">
        <v>71</v>
      </c>
      <c r="N17" s="23" t="s">
        <v>157</v>
      </c>
      <c r="O17" s="23" t="s">
        <v>69</v>
      </c>
      <c r="P17" s="23" t="s">
        <v>160</v>
      </c>
    </row>
    <row r="18" spans="1:16" ht="12.75">
      <c r="A18" s="10">
        <v>1</v>
      </c>
      <c r="B18" s="9">
        <v>15</v>
      </c>
      <c r="C18" s="18">
        <v>111</v>
      </c>
      <c r="D18" s="3" t="s">
        <v>39</v>
      </c>
      <c r="E18" s="11" t="s">
        <v>133</v>
      </c>
      <c r="F18" s="12">
        <v>84</v>
      </c>
      <c r="G18" s="13" t="s">
        <v>134</v>
      </c>
      <c r="H18" s="24">
        <v>0.0043287037037037035</v>
      </c>
      <c r="I18" s="25">
        <v>1</v>
      </c>
      <c r="J18" s="24">
        <v>0.02738425925925926</v>
      </c>
      <c r="K18" s="25">
        <v>2</v>
      </c>
      <c r="L18" s="24">
        <v>0.031712962962962964</v>
      </c>
      <c r="M18" s="24">
        <v>0.015983796296296295</v>
      </c>
      <c r="N18" s="25">
        <v>1</v>
      </c>
      <c r="O18" s="24">
        <v>0.04769675925925926</v>
      </c>
      <c r="P18" s="24">
        <v>0.005844907407407403</v>
      </c>
    </row>
    <row r="19" spans="1:16" ht="12.75">
      <c r="A19" s="10">
        <v>2</v>
      </c>
      <c r="B19" s="9">
        <v>39</v>
      </c>
      <c r="C19" s="18">
        <v>117</v>
      </c>
      <c r="D19" s="3" t="s">
        <v>39</v>
      </c>
      <c r="E19" s="11" t="s">
        <v>83</v>
      </c>
      <c r="F19" s="12"/>
      <c r="G19" s="11" t="s">
        <v>84</v>
      </c>
      <c r="H19" s="24">
        <v>0.006053240740740741</v>
      </c>
      <c r="I19" s="25">
        <v>2</v>
      </c>
      <c r="J19" s="24">
        <v>0.02519675925925926</v>
      </c>
      <c r="K19" s="25">
        <v>1</v>
      </c>
      <c r="L19" s="24">
        <v>0.03125</v>
      </c>
      <c r="M19" s="24">
        <v>0.020370370370370372</v>
      </c>
      <c r="N19" s="25">
        <v>3</v>
      </c>
      <c r="O19" s="24">
        <v>0.05162037037037037</v>
      </c>
      <c r="P19" s="24">
        <v>0.009768518518518517</v>
      </c>
    </row>
    <row r="20" spans="1:16" ht="12.75">
      <c r="A20" s="10">
        <v>3</v>
      </c>
      <c r="B20" s="9">
        <v>52</v>
      </c>
      <c r="C20" s="18">
        <v>17</v>
      </c>
      <c r="D20" s="3" t="s">
        <v>39</v>
      </c>
      <c r="E20" s="11" t="s">
        <v>101</v>
      </c>
      <c r="F20" s="12">
        <v>73</v>
      </c>
      <c r="G20" s="13"/>
      <c r="H20" s="24">
        <v>0.008391203703703705</v>
      </c>
      <c r="I20" s="25">
        <v>4</v>
      </c>
      <c r="J20" s="24">
        <v>0.0312037037037037</v>
      </c>
      <c r="K20" s="25">
        <v>3</v>
      </c>
      <c r="L20" s="24">
        <v>0.039594907407407405</v>
      </c>
      <c r="M20" s="24">
        <v>0.01939814814814815</v>
      </c>
      <c r="N20" s="25">
        <v>2</v>
      </c>
      <c r="O20" s="24">
        <v>0.058993055555555556</v>
      </c>
      <c r="P20" s="24">
        <v>0.0171412037037037</v>
      </c>
    </row>
    <row r="21" spans="1:16" ht="12.75">
      <c r="A21" s="10">
        <v>1</v>
      </c>
      <c r="B21" s="9">
        <v>56</v>
      </c>
      <c r="C21" s="18">
        <v>33</v>
      </c>
      <c r="D21" s="3" t="s">
        <v>1</v>
      </c>
      <c r="E21" s="2" t="s">
        <v>86</v>
      </c>
      <c r="F21" s="6">
        <v>66</v>
      </c>
      <c r="G21" s="11" t="s">
        <v>87</v>
      </c>
      <c r="H21" s="24">
        <v>0.006886574074074074</v>
      </c>
      <c r="I21" s="25">
        <v>3</v>
      </c>
      <c r="J21" s="24">
        <v>0.03478009259259259</v>
      </c>
      <c r="K21" s="25">
        <v>4</v>
      </c>
      <c r="L21" s="24">
        <v>0.041666666666666664</v>
      </c>
      <c r="M21" s="24">
        <v>0.020081018518518526</v>
      </c>
      <c r="N21" s="25">
        <v>4</v>
      </c>
      <c r="O21" s="24">
        <v>0.06174768518518519</v>
      </c>
      <c r="P21" s="24">
        <v>0.019895833333333335</v>
      </c>
    </row>
    <row r="23" spans="2:16" ht="12.75">
      <c r="B23" t="s">
        <v>180</v>
      </c>
      <c r="E23" t="s">
        <v>183</v>
      </c>
      <c r="H23" s="9" t="s">
        <v>171</v>
      </c>
      <c r="I23" s="7"/>
      <c r="J23" s="9" t="s">
        <v>172</v>
      </c>
      <c r="K23" s="7"/>
      <c r="L23" s="7"/>
      <c r="M23" s="9" t="s">
        <v>173</v>
      </c>
      <c r="P23" t="s">
        <v>180</v>
      </c>
    </row>
    <row r="24" spans="1:16" ht="12.75">
      <c r="A24" s="9" t="s">
        <v>152</v>
      </c>
      <c r="B24" s="9" t="s">
        <v>152</v>
      </c>
      <c r="C24" s="18" t="s">
        <v>154</v>
      </c>
      <c r="D24" s="9" t="s">
        <v>0</v>
      </c>
      <c r="E24" s="10" t="s">
        <v>155</v>
      </c>
      <c r="F24" s="9" t="s">
        <v>72</v>
      </c>
      <c r="G24" s="10" t="s">
        <v>156</v>
      </c>
      <c r="H24" s="22" t="s">
        <v>70</v>
      </c>
      <c r="I24" s="23" t="s">
        <v>159</v>
      </c>
      <c r="J24" s="22" t="s">
        <v>67</v>
      </c>
      <c r="K24" s="23" t="s">
        <v>158</v>
      </c>
      <c r="L24" s="22" t="s">
        <v>68</v>
      </c>
      <c r="M24" s="22" t="s">
        <v>71</v>
      </c>
      <c r="N24" s="23" t="s">
        <v>157</v>
      </c>
      <c r="O24" s="23" t="s">
        <v>69</v>
      </c>
      <c r="P24" s="23" t="s">
        <v>160</v>
      </c>
    </row>
    <row r="25" spans="1:16" ht="12.75">
      <c r="A25" s="10">
        <v>1</v>
      </c>
      <c r="B25" s="9">
        <v>23</v>
      </c>
      <c r="C25" s="18">
        <v>130</v>
      </c>
      <c r="D25" s="3" t="s">
        <v>11</v>
      </c>
      <c r="E25" s="11" t="s">
        <v>147</v>
      </c>
      <c r="F25" s="12"/>
      <c r="G25" s="13"/>
      <c r="H25" s="24">
        <v>0.004976851851851852</v>
      </c>
      <c r="I25" s="25">
        <v>3</v>
      </c>
      <c r="J25" s="24">
        <v>0.027546296296296298</v>
      </c>
      <c r="K25" s="25">
        <v>2</v>
      </c>
      <c r="L25" s="24">
        <v>0.03252314814814815</v>
      </c>
      <c r="M25" s="24">
        <v>0.016967592592592597</v>
      </c>
      <c r="N25" s="25">
        <v>2</v>
      </c>
      <c r="O25" s="24">
        <v>0.049490740740740745</v>
      </c>
      <c r="P25" s="24">
        <v>0.0076388888888888895</v>
      </c>
    </row>
    <row r="26" spans="1:16" ht="12.75">
      <c r="A26" s="10">
        <v>2</v>
      </c>
      <c r="B26" s="9">
        <v>35</v>
      </c>
      <c r="C26" s="18">
        <v>140</v>
      </c>
      <c r="D26" s="3" t="s">
        <v>11</v>
      </c>
      <c r="E26" s="2" t="s">
        <v>82</v>
      </c>
      <c r="F26" s="3"/>
      <c r="G26" s="4" t="s">
        <v>30</v>
      </c>
      <c r="H26" s="24">
        <v>0.007337962962962963</v>
      </c>
      <c r="I26" s="25">
        <v>4</v>
      </c>
      <c r="J26" s="24">
        <v>0.02744212962962963</v>
      </c>
      <c r="K26" s="25">
        <v>1</v>
      </c>
      <c r="L26" s="24">
        <v>0.03478009259259259</v>
      </c>
      <c r="M26" s="24">
        <v>0.0165162037037037</v>
      </c>
      <c r="N26" s="25">
        <v>1</v>
      </c>
      <c r="O26" s="24">
        <v>0.05129629629629629</v>
      </c>
      <c r="P26" s="24">
        <v>0.009444444444444436</v>
      </c>
    </row>
    <row r="27" spans="1:16" ht="12.75">
      <c r="A27" s="10">
        <v>3</v>
      </c>
      <c r="B27" s="9">
        <v>54</v>
      </c>
      <c r="C27" s="18">
        <v>142</v>
      </c>
      <c r="D27" s="3" t="s">
        <v>11</v>
      </c>
      <c r="E27" s="2" t="s">
        <v>81</v>
      </c>
      <c r="F27" s="3"/>
      <c r="G27" s="4" t="s">
        <v>30</v>
      </c>
      <c r="H27" s="24">
        <v>0.007442129629629629</v>
      </c>
      <c r="I27" s="25">
        <v>5</v>
      </c>
      <c r="J27" s="24">
        <v>0.03260416666666666</v>
      </c>
      <c r="K27" s="25">
        <v>3</v>
      </c>
      <c r="L27" s="24">
        <v>0.040046296296296295</v>
      </c>
      <c r="M27" s="24">
        <v>0.021249999999999998</v>
      </c>
      <c r="N27" s="25">
        <v>4</v>
      </c>
      <c r="O27" s="24">
        <v>0.06129629629629629</v>
      </c>
      <c r="P27" s="24">
        <v>0.019444444444444438</v>
      </c>
    </row>
    <row r="28" spans="1:16" ht="12.75">
      <c r="A28" s="10">
        <v>4</v>
      </c>
      <c r="B28" s="9">
        <v>55</v>
      </c>
      <c r="C28" s="18">
        <v>108</v>
      </c>
      <c r="D28" s="3" t="s">
        <v>11</v>
      </c>
      <c r="E28" s="11" t="s">
        <v>146</v>
      </c>
      <c r="F28" s="12"/>
      <c r="G28" s="13" t="s">
        <v>15</v>
      </c>
      <c r="H28" s="24">
        <v>0.004849537037037037</v>
      </c>
      <c r="I28" s="25">
        <v>1</v>
      </c>
      <c r="J28" s="24">
        <v>0.035798611111111114</v>
      </c>
      <c r="K28" s="25">
        <v>5</v>
      </c>
      <c r="L28" s="24">
        <v>0.04064814814814815</v>
      </c>
      <c r="M28" s="24">
        <v>0.02101851851851852</v>
      </c>
      <c r="N28" s="25">
        <v>3</v>
      </c>
      <c r="O28" s="24">
        <v>0.06166666666666667</v>
      </c>
      <c r="P28" s="24">
        <v>0.019814814814814813</v>
      </c>
    </row>
    <row r="29" spans="1:16" ht="12.75">
      <c r="A29" s="10">
        <v>5</v>
      </c>
      <c r="B29" s="9">
        <v>58</v>
      </c>
      <c r="C29" s="18">
        <v>131</v>
      </c>
      <c r="D29" s="3" t="s">
        <v>11</v>
      </c>
      <c r="E29" s="11" t="s">
        <v>148</v>
      </c>
      <c r="F29" s="12"/>
      <c r="G29" s="13"/>
      <c r="H29" s="24">
        <v>0.004895833333333333</v>
      </c>
      <c r="I29" s="25">
        <v>2</v>
      </c>
      <c r="J29" s="24">
        <v>0.03460648148148148</v>
      </c>
      <c r="K29" s="25">
        <v>4</v>
      </c>
      <c r="L29" s="24">
        <v>0.039502314814814816</v>
      </c>
      <c r="M29" s="24">
        <v>0.023125</v>
      </c>
      <c r="N29" s="25">
        <v>5</v>
      </c>
      <c r="O29" s="24">
        <v>0.06262731481481482</v>
      </c>
      <c r="P29" s="24">
        <v>0.02077546296296296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2">
      <selection activeCell="A31" sqref="A31:P39"/>
    </sheetView>
  </sheetViews>
  <sheetFormatPr defaultColWidth="9.00390625" defaultRowHeight="12.75"/>
  <cols>
    <col min="1" max="1" width="6.125" style="0" customWidth="1"/>
    <col min="2" max="2" width="6.25390625" style="0" customWidth="1"/>
    <col min="3" max="3" width="5.625" style="0" customWidth="1"/>
    <col min="4" max="4" width="7.125" style="0" customWidth="1"/>
    <col min="5" max="5" width="17.25390625" style="0" customWidth="1"/>
    <col min="7" max="7" width="23.25390625" style="0" customWidth="1"/>
  </cols>
  <sheetData>
    <row r="1" ht="12.75">
      <c r="E1" t="s">
        <v>161</v>
      </c>
    </row>
    <row r="3" spans="2:16" ht="12.75">
      <c r="B3" s="10" t="s">
        <v>180</v>
      </c>
      <c r="E3" t="s">
        <v>179</v>
      </c>
      <c r="H3" s="9" t="s">
        <v>171</v>
      </c>
      <c r="I3" s="7"/>
      <c r="J3" s="9" t="s">
        <v>172</v>
      </c>
      <c r="K3" s="7"/>
      <c r="L3" s="7"/>
      <c r="M3" s="9" t="s">
        <v>173</v>
      </c>
      <c r="P3" t="s">
        <v>180</v>
      </c>
    </row>
    <row r="4" spans="1:16" ht="12.75">
      <c r="A4" s="49" t="s">
        <v>152</v>
      </c>
      <c r="B4" s="9" t="s">
        <v>152</v>
      </c>
      <c r="C4" s="19" t="s">
        <v>154</v>
      </c>
      <c r="D4" s="9" t="s">
        <v>0</v>
      </c>
      <c r="E4" s="10" t="s">
        <v>155</v>
      </c>
      <c r="F4" s="10" t="s">
        <v>72</v>
      </c>
      <c r="G4" s="10" t="s">
        <v>156</v>
      </c>
      <c r="H4" s="22" t="s">
        <v>70</v>
      </c>
      <c r="I4" s="23" t="s">
        <v>159</v>
      </c>
      <c r="J4" s="22" t="s">
        <v>67</v>
      </c>
      <c r="K4" s="23" t="s">
        <v>158</v>
      </c>
      <c r="L4" s="22" t="s">
        <v>68</v>
      </c>
      <c r="M4" s="22" t="s">
        <v>71</v>
      </c>
      <c r="N4" s="23" t="s">
        <v>157</v>
      </c>
      <c r="O4" s="23" t="s">
        <v>69</v>
      </c>
      <c r="P4" s="23" t="s">
        <v>160</v>
      </c>
    </row>
    <row r="5" spans="1:16" ht="12.75">
      <c r="A5" s="9">
        <v>1</v>
      </c>
      <c r="B5" s="9">
        <v>11</v>
      </c>
      <c r="C5" s="18">
        <v>54</v>
      </c>
      <c r="D5" s="3" t="s">
        <v>3</v>
      </c>
      <c r="E5" s="11" t="s">
        <v>117</v>
      </c>
      <c r="F5" s="12">
        <v>91</v>
      </c>
      <c r="G5" s="13" t="s">
        <v>110</v>
      </c>
      <c r="H5" s="24">
        <v>0.00417824074074074</v>
      </c>
      <c r="I5" s="25">
        <v>1</v>
      </c>
      <c r="J5" s="24">
        <v>0.025682870370370373</v>
      </c>
      <c r="K5" s="25">
        <v>1</v>
      </c>
      <c r="L5" s="24">
        <v>0.029861111111111113</v>
      </c>
      <c r="M5" s="24">
        <v>0.015289351851851849</v>
      </c>
      <c r="N5" s="25">
        <v>1</v>
      </c>
      <c r="O5" s="24">
        <v>0.04515046296296296</v>
      </c>
      <c r="P5" s="24">
        <v>0.0032986111111111063</v>
      </c>
    </row>
    <row r="6" spans="1:16" ht="12.75">
      <c r="A6" s="9">
        <v>2</v>
      </c>
      <c r="B6" s="9">
        <v>12</v>
      </c>
      <c r="C6" s="18">
        <v>52</v>
      </c>
      <c r="D6" s="3" t="s">
        <v>2</v>
      </c>
      <c r="E6" s="11" t="s">
        <v>118</v>
      </c>
      <c r="F6" s="12">
        <v>92</v>
      </c>
      <c r="G6" s="13" t="s">
        <v>110</v>
      </c>
      <c r="H6" s="24">
        <v>0.004583333333333333</v>
      </c>
      <c r="I6" s="25">
        <v>6</v>
      </c>
      <c r="J6" s="24">
        <v>0.025729166666666664</v>
      </c>
      <c r="K6" s="25">
        <v>3</v>
      </c>
      <c r="L6" s="24">
        <v>0.0303125</v>
      </c>
      <c r="M6" s="24">
        <v>0.01579861111111111</v>
      </c>
      <c r="N6" s="25">
        <v>2</v>
      </c>
      <c r="O6" s="24">
        <v>0.04611111111111111</v>
      </c>
      <c r="P6" s="24">
        <v>0.004259259259259254</v>
      </c>
    </row>
    <row r="7" spans="1:16" ht="12.75">
      <c r="A7" s="9">
        <v>3</v>
      </c>
      <c r="B7" s="9">
        <v>18</v>
      </c>
      <c r="C7" s="18">
        <v>82</v>
      </c>
      <c r="D7" s="1" t="s">
        <v>2</v>
      </c>
      <c r="E7" s="2" t="s">
        <v>44</v>
      </c>
      <c r="F7" s="3">
        <v>93</v>
      </c>
      <c r="G7" s="4" t="s">
        <v>96</v>
      </c>
      <c r="H7" s="24">
        <v>0.005358796296296296</v>
      </c>
      <c r="I7" s="25">
        <v>9</v>
      </c>
      <c r="J7" s="24">
        <v>0.026875</v>
      </c>
      <c r="K7" s="25">
        <v>7</v>
      </c>
      <c r="L7" s="24">
        <v>0.032233796296296295</v>
      </c>
      <c r="M7" s="24">
        <v>0.016099537037037037</v>
      </c>
      <c r="N7" s="25">
        <v>3</v>
      </c>
      <c r="O7" s="24">
        <v>0.04833333333333333</v>
      </c>
      <c r="P7" s="24">
        <v>0.006481481481481477</v>
      </c>
    </row>
    <row r="8" spans="1:16" ht="12.75">
      <c r="A8" s="9">
        <v>4</v>
      </c>
      <c r="B8" s="9">
        <v>27</v>
      </c>
      <c r="C8" s="18">
        <v>43</v>
      </c>
      <c r="D8" s="3" t="s">
        <v>5</v>
      </c>
      <c r="E8" s="11" t="s">
        <v>40</v>
      </c>
      <c r="F8" s="12">
        <v>93</v>
      </c>
      <c r="G8" s="11" t="s">
        <v>61</v>
      </c>
      <c r="H8" s="24">
        <v>0.004965277777777778</v>
      </c>
      <c r="I8" s="25">
        <v>8</v>
      </c>
      <c r="J8" s="24">
        <v>0.026284722222222223</v>
      </c>
      <c r="K8" s="25">
        <v>4</v>
      </c>
      <c r="L8" s="24">
        <v>0.03125</v>
      </c>
      <c r="M8" s="24">
        <v>0.01898148148148148</v>
      </c>
      <c r="N8" s="25">
        <v>9</v>
      </c>
      <c r="O8" s="24">
        <v>0.05023148148148148</v>
      </c>
      <c r="P8" s="24">
        <v>0.008379629629629626</v>
      </c>
    </row>
    <row r="9" spans="1:16" ht="12.75">
      <c r="A9" s="9">
        <v>5</v>
      </c>
      <c r="B9" s="9">
        <v>26</v>
      </c>
      <c r="C9" s="18">
        <v>27</v>
      </c>
      <c r="D9" s="3" t="s">
        <v>3</v>
      </c>
      <c r="E9" s="11" t="s">
        <v>106</v>
      </c>
      <c r="F9" s="12">
        <v>91</v>
      </c>
      <c r="G9" s="13" t="s">
        <v>107</v>
      </c>
      <c r="H9" s="24">
        <v>0.004386574074074074</v>
      </c>
      <c r="I9" s="25">
        <v>5</v>
      </c>
      <c r="J9" s="24">
        <v>0.02732638888888889</v>
      </c>
      <c r="K9" s="25">
        <v>8</v>
      </c>
      <c r="L9" s="24">
        <v>0.031712962962962964</v>
      </c>
      <c r="M9" s="24">
        <v>0.01866898148148148</v>
      </c>
      <c r="N9" s="25">
        <v>6</v>
      </c>
      <c r="O9" s="21">
        <v>0.050381944444444444</v>
      </c>
      <c r="P9" s="24">
        <v>0.008530092592592589</v>
      </c>
    </row>
    <row r="10" spans="1:16" ht="12.75">
      <c r="A10" s="9">
        <v>6</v>
      </c>
      <c r="B10" s="9">
        <v>33</v>
      </c>
      <c r="C10" s="18">
        <v>66</v>
      </c>
      <c r="D10" s="3" t="s">
        <v>2</v>
      </c>
      <c r="E10" s="2" t="s">
        <v>64</v>
      </c>
      <c r="F10" s="6">
        <v>92</v>
      </c>
      <c r="G10" s="4" t="s">
        <v>30</v>
      </c>
      <c r="H10" s="24">
        <v>0.007025462962962963</v>
      </c>
      <c r="I10" s="25">
        <v>15</v>
      </c>
      <c r="J10" s="24">
        <v>0.026504629629629628</v>
      </c>
      <c r="K10" s="25">
        <v>5</v>
      </c>
      <c r="L10" s="24">
        <v>0.03353009259259259</v>
      </c>
      <c r="M10" s="24">
        <v>0.0176388888888889</v>
      </c>
      <c r="N10" s="25">
        <v>4</v>
      </c>
      <c r="O10" s="24">
        <v>0.05116898148148149</v>
      </c>
      <c r="P10" s="24">
        <v>0.009317129629629634</v>
      </c>
    </row>
    <row r="11" spans="1:16" ht="12.75">
      <c r="A11" s="9">
        <v>7</v>
      </c>
      <c r="B11" s="9">
        <v>34</v>
      </c>
      <c r="C11" s="18">
        <v>120</v>
      </c>
      <c r="D11" s="3" t="s">
        <v>3</v>
      </c>
      <c r="E11" s="11" t="s">
        <v>59</v>
      </c>
      <c r="F11" s="12">
        <v>91</v>
      </c>
      <c r="G11" s="11" t="s">
        <v>45</v>
      </c>
      <c r="H11" s="24">
        <v>0.005543981481481482</v>
      </c>
      <c r="I11" s="25">
        <v>11</v>
      </c>
      <c r="J11" s="24">
        <v>0.025706018518518517</v>
      </c>
      <c r="K11" s="25">
        <v>2</v>
      </c>
      <c r="L11" s="24">
        <v>0.03125</v>
      </c>
      <c r="M11" s="24">
        <v>0.020011574074074077</v>
      </c>
      <c r="N11" s="25">
        <v>12</v>
      </c>
      <c r="O11" s="24">
        <v>0.05126157407407408</v>
      </c>
      <c r="P11" s="24">
        <v>0.009409722222222222</v>
      </c>
    </row>
    <row r="12" spans="1:16" ht="12.75">
      <c r="A12" s="9">
        <v>8</v>
      </c>
      <c r="B12" s="9">
        <v>36</v>
      </c>
      <c r="C12" s="18">
        <v>59</v>
      </c>
      <c r="D12" s="3" t="s">
        <v>2</v>
      </c>
      <c r="E12" s="11" t="s">
        <v>119</v>
      </c>
      <c r="F12" s="12">
        <v>93</v>
      </c>
      <c r="G12" s="13" t="s">
        <v>110</v>
      </c>
      <c r="H12" s="24">
        <v>0.004201388888888889</v>
      </c>
      <c r="I12" s="25">
        <v>2</v>
      </c>
      <c r="J12" s="24">
        <v>0.02857638888888889</v>
      </c>
      <c r="K12" s="25">
        <v>10</v>
      </c>
      <c r="L12" s="24">
        <v>0.03277777777777778</v>
      </c>
      <c r="M12" s="24">
        <v>0.018680555555555547</v>
      </c>
      <c r="N12" s="25">
        <v>7</v>
      </c>
      <c r="O12" s="24">
        <v>0.05145833333333333</v>
      </c>
      <c r="P12" s="24">
        <v>0.009606481481481473</v>
      </c>
    </row>
    <row r="13" spans="1:16" ht="12.75">
      <c r="A13" s="9">
        <v>9</v>
      </c>
      <c r="B13" s="9">
        <v>41</v>
      </c>
      <c r="C13" s="18">
        <v>20</v>
      </c>
      <c r="D13" s="3" t="s">
        <v>2</v>
      </c>
      <c r="E13" s="11" t="s">
        <v>63</v>
      </c>
      <c r="F13" s="12">
        <v>92</v>
      </c>
      <c r="G13" s="11" t="s">
        <v>45</v>
      </c>
      <c r="H13" s="24">
        <v>0.005358796296296296</v>
      </c>
      <c r="I13" s="25">
        <v>10</v>
      </c>
      <c r="J13" s="24">
        <v>0.02677083333333333</v>
      </c>
      <c r="K13" s="25">
        <v>6</v>
      </c>
      <c r="L13" s="24">
        <v>0.032129629629629626</v>
      </c>
      <c r="M13" s="24">
        <v>0.019594907407407408</v>
      </c>
      <c r="N13" s="25">
        <v>10</v>
      </c>
      <c r="O13" s="24">
        <v>0.051724537037037034</v>
      </c>
      <c r="P13" s="24">
        <v>0.009872685185185179</v>
      </c>
    </row>
    <row r="14" spans="1:16" ht="12.75">
      <c r="A14" s="9">
        <v>10</v>
      </c>
      <c r="B14" s="9">
        <v>42</v>
      </c>
      <c r="C14" s="18">
        <v>88</v>
      </c>
      <c r="D14" s="3" t="s">
        <v>2</v>
      </c>
      <c r="E14" s="2" t="s">
        <v>58</v>
      </c>
      <c r="F14" s="3">
        <v>92</v>
      </c>
      <c r="G14" s="5" t="s">
        <v>52</v>
      </c>
      <c r="H14" s="24">
        <v>0.005925925925925926</v>
      </c>
      <c r="I14" s="25">
        <v>12</v>
      </c>
      <c r="J14" s="24">
        <v>0.028159722222222225</v>
      </c>
      <c r="K14" s="25">
        <v>9</v>
      </c>
      <c r="L14" s="24">
        <v>0.03408564814814815</v>
      </c>
      <c r="M14" s="24">
        <v>0.01804398148148148</v>
      </c>
      <c r="N14" s="25">
        <v>5</v>
      </c>
      <c r="O14" s="24">
        <v>0.05212962962962963</v>
      </c>
      <c r="P14" s="24">
        <v>0.010277777777777775</v>
      </c>
    </row>
    <row r="15" spans="1:16" ht="12.75">
      <c r="A15" s="9">
        <v>11</v>
      </c>
      <c r="B15" s="9">
        <v>43</v>
      </c>
      <c r="C15" s="18">
        <v>135</v>
      </c>
      <c r="D15" s="3" t="s">
        <v>3</v>
      </c>
      <c r="E15" s="11" t="s">
        <v>29</v>
      </c>
      <c r="F15" s="12">
        <v>91</v>
      </c>
      <c r="G15" s="13" t="s">
        <v>45</v>
      </c>
      <c r="H15" s="24">
        <v>0.004201388888888889</v>
      </c>
      <c r="I15" s="25">
        <v>3</v>
      </c>
      <c r="J15" s="24">
        <v>0.029351851851851855</v>
      </c>
      <c r="K15" s="25">
        <v>11</v>
      </c>
      <c r="L15" s="24">
        <v>0.033553240740740745</v>
      </c>
      <c r="M15" s="24">
        <v>0.01869212962962962</v>
      </c>
      <c r="N15" s="25">
        <v>8</v>
      </c>
      <c r="O15" s="24">
        <v>0.052245370370370366</v>
      </c>
      <c r="P15" s="24">
        <v>0.01039351851851851</v>
      </c>
    </row>
    <row r="16" spans="1:16" ht="12.75">
      <c r="A16" s="9">
        <v>12</v>
      </c>
      <c r="B16" s="9">
        <v>53</v>
      </c>
      <c r="C16" s="18">
        <v>15</v>
      </c>
      <c r="D16" s="3" t="s">
        <v>3</v>
      </c>
      <c r="E16" s="2" t="s">
        <v>89</v>
      </c>
      <c r="F16" s="6">
        <v>90</v>
      </c>
      <c r="G16" s="11" t="s">
        <v>90</v>
      </c>
      <c r="H16" s="24">
        <v>0.010081018518518519</v>
      </c>
      <c r="I16" s="25">
        <v>16</v>
      </c>
      <c r="J16" s="24">
        <v>0.03056712962962963</v>
      </c>
      <c r="K16" s="25">
        <v>12</v>
      </c>
      <c r="L16" s="24">
        <v>0.04064814814814815</v>
      </c>
      <c r="M16" s="24">
        <v>0.01993055555555555</v>
      </c>
      <c r="N16" s="25">
        <v>11</v>
      </c>
      <c r="O16" s="24">
        <v>0.0605787037037037</v>
      </c>
      <c r="P16" s="24">
        <v>0.018726851851851842</v>
      </c>
    </row>
    <row r="17" spans="1:16" ht="12.75">
      <c r="A17" s="9">
        <v>13</v>
      </c>
      <c r="B17" s="9">
        <v>65</v>
      </c>
      <c r="C17" s="18">
        <v>133</v>
      </c>
      <c r="D17" s="3" t="s">
        <v>5</v>
      </c>
      <c r="E17" s="11" t="s">
        <v>28</v>
      </c>
      <c r="F17" s="12">
        <v>92</v>
      </c>
      <c r="G17" s="11" t="s">
        <v>16</v>
      </c>
      <c r="H17" s="24">
        <v>0.006481481481481481</v>
      </c>
      <c r="I17" s="25">
        <v>13</v>
      </c>
      <c r="J17" s="24">
        <v>0.03600694444444444</v>
      </c>
      <c r="K17" s="25">
        <v>13</v>
      </c>
      <c r="L17" s="24">
        <v>0.04248842592592592</v>
      </c>
      <c r="M17" s="24">
        <v>0.024340277777777787</v>
      </c>
      <c r="N17" s="25">
        <v>13</v>
      </c>
      <c r="O17" s="24">
        <v>0.06682870370370371</v>
      </c>
      <c r="P17" s="24">
        <v>0.024976851851851854</v>
      </c>
    </row>
    <row r="18" spans="1:16" ht="12.75">
      <c r="A18" s="10"/>
      <c r="B18" s="26" t="s">
        <v>153</v>
      </c>
      <c r="C18" s="18">
        <v>67</v>
      </c>
      <c r="D18" s="3" t="s">
        <v>2</v>
      </c>
      <c r="E18" s="11" t="s">
        <v>123</v>
      </c>
      <c r="F18" s="12">
        <v>92</v>
      </c>
      <c r="G18" s="13" t="s">
        <v>112</v>
      </c>
      <c r="H18" s="24">
        <v>0.006550925925925926</v>
      </c>
      <c r="I18" s="25">
        <v>14</v>
      </c>
      <c r="J18" s="24">
        <v>-0.006550925925925926</v>
      </c>
      <c r="K18" s="27"/>
      <c r="L18" s="24">
        <v>0</v>
      </c>
      <c r="M18" s="24" t="e">
        <v>#VALUE!</v>
      </c>
      <c r="N18" s="27"/>
      <c r="O18" s="21" t="s">
        <v>153</v>
      </c>
      <c r="P18" s="21" t="s">
        <v>153</v>
      </c>
    </row>
    <row r="19" spans="1:16" ht="12.75">
      <c r="A19" s="10"/>
      <c r="B19" s="26" t="s">
        <v>153</v>
      </c>
      <c r="C19" s="18">
        <v>107</v>
      </c>
      <c r="D19" s="3" t="s">
        <v>2</v>
      </c>
      <c r="E19" s="11" t="s">
        <v>135</v>
      </c>
      <c r="F19" s="12">
        <v>93</v>
      </c>
      <c r="G19" s="13" t="s">
        <v>15</v>
      </c>
      <c r="H19" s="24">
        <v>0.004814814814814815</v>
      </c>
      <c r="I19" s="25">
        <v>7</v>
      </c>
      <c r="J19" s="24">
        <v>-0.004814814814814815</v>
      </c>
      <c r="K19" s="27"/>
      <c r="L19" s="24">
        <v>0</v>
      </c>
      <c r="M19" s="24" t="e">
        <v>#VALUE!</v>
      </c>
      <c r="N19" s="27"/>
      <c r="O19" s="21" t="s">
        <v>153</v>
      </c>
      <c r="P19" s="21" t="s">
        <v>153</v>
      </c>
    </row>
    <row r="20" spans="1:16" ht="12.75">
      <c r="A20" s="10"/>
      <c r="B20" s="26" t="s">
        <v>153</v>
      </c>
      <c r="C20" s="18">
        <v>60</v>
      </c>
      <c r="D20" s="3" t="s">
        <v>5</v>
      </c>
      <c r="E20" s="11" t="s">
        <v>120</v>
      </c>
      <c r="F20" s="12">
        <v>92</v>
      </c>
      <c r="G20" s="13" t="s">
        <v>110</v>
      </c>
      <c r="H20" s="24">
        <v>0.00431712962962963</v>
      </c>
      <c r="I20" s="25">
        <v>4</v>
      </c>
      <c r="J20" s="24">
        <v>-0.00431712962962963</v>
      </c>
      <c r="K20" s="27"/>
      <c r="L20" s="24">
        <v>0</v>
      </c>
      <c r="M20" s="24" t="e">
        <v>#VALUE!</v>
      </c>
      <c r="N20" s="27"/>
      <c r="O20" s="21" t="s">
        <v>153</v>
      </c>
      <c r="P20" s="21" t="s">
        <v>153</v>
      </c>
    </row>
    <row r="22" spans="5:16" ht="12.75">
      <c r="E22" t="s">
        <v>186</v>
      </c>
      <c r="H22" s="9" t="s">
        <v>171</v>
      </c>
      <c r="I22" s="7"/>
      <c r="J22" s="9" t="s">
        <v>172</v>
      </c>
      <c r="K22" s="7"/>
      <c r="L22" s="7"/>
      <c r="M22" s="9" t="s">
        <v>173</v>
      </c>
      <c r="P22" s="52" t="s">
        <v>180</v>
      </c>
    </row>
    <row r="23" spans="1:16" ht="12.75">
      <c r="A23" s="49" t="s">
        <v>152</v>
      </c>
      <c r="B23" s="9" t="s">
        <v>152</v>
      </c>
      <c r="C23" s="19" t="s">
        <v>154</v>
      </c>
      <c r="D23" s="9" t="s">
        <v>0</v>
      </c>
      <c r="E23" s="10" t="s">
        <v>155</v>
      </c>
      <c r="F23" s="10" t="s">
        <v>72</v>
      </c>
      <c r="G23" s="10" t="s">
        <v>156</v>
      </c>
      <c r="H23" s="22" t="s">
        <v>70</v>
      </c>
      <c r="I23" s="23" t="s">
        <v>159</v>
      </c>
      <c r="J23" s="22" t="s">
        <v>67</v>
      </c>
      <c r="K23" s="23" t="s">
        <v>158</v>
      </c>
      <c r="L23" s="22" t="s">
        <v>68</v>
      </c>
      <c r="M23" s="22" t="s">
        <v>71</v>
      </c>
      <c r="N23" s="23" t="s">
        <v>157</v>
      </c>
      <c r="O23" s="23" t="s">
        <v>69</v>
      </c>
      <c r="P23" s="23" t="s">
        <v>160</v>
      </c>
    </row>
    <row r="24" spans="1:16" ht="12.75">
      <c r="A24" s="9">
        <v>1</v>
      </c>
      <c r="B24" s="9">
        <v>11</v>
      </c>
      <c r="C24" s="18">
        <v>54</v>
      </c>
      <c r="D24" s="3" t="s">
        <v>3</v>
      </c>
      <c r="E24" s="11" t="s">
        <v>117</v>
      </c>
      <c r="F24" s="12">
        <v>91</v>
      </c>
      <c r="G24" s="13" t="s">
        <v>110</v>
      </c>
      <c r="H24" s="24">
        <v>0.00417824074074074</v>
      </c>
      <c r="I24" s="25">
        <v>1</v>
      </c>
      <c r="J24" s="24">
        <v>0.025682870370370373</v>
      </c>
      <c r="K24" s="25">
        <v>1</v>
      </c>
      <c r="L24" s="24">
        <v>0.029861111111111113</v>
      </c>
      <c r="M24" s="24">
        <v>0.015289351851851849</v>
      </c>
      <c r="N24" s="25">
        <v>1</v>
      </c>
      <c r="O24" s="24">
        <v>0.04515046296296296</v>
      </c>
      <c r="P24" s="24">
        <v>0.0032986111111111063</v>
      </c>
    </row>
    <row r="25" spans="1:16" ht="12.75">
      <c r="A25" s="9">
        <v>2</v>
      </c>
      <c r="B25" s="9">
        <v>26</v>
      </c>
      <c r="C25" s="18">
        <v>27</v>
      </c>
      <c r="D25" s="3" t="s">
        <v>3</v>
      </c>
      <c r="E25" s="11" t="s">
        <v>106</v>
      </c>
      <c r="F25" s="12">
        <v>91</v>
      </c>
      <c r="G25" s="13" t="s">
        <v>107</v>
      </c>
      <c r="H25" s="24">
        <v>0.004386574074074074</v>
      </c>
      <c r="I25" s="25">
        <v>3</v>
      </c>
      <c r="J25" s="24">
        <v>0.02732638888888889</v>
      </c>
      <c r="K25" s="25">
        <v>3</v>
      </c>
      <c r="L25" s="24">
        <v>0.031712962962962964</v>
      </c>
      <c r="M25" s="24">
        <v>0.01866898148148148</v>
      </c>
      <c r="N25" s="25">
        <v>2</v>
      </c>
      <c r="O25" s="21">
        <v>0.050381944444444444</v>
      </c>
      <c r="P25" s="24">
        <v>0.008530092592592589</v>
      </c>
    </row>
    <row r="26" spans="1:16" ht="12.75">
      <c r="A26" s="9">
        <v>3</v>
      </c>
      <c r="B26" s="9">
        <v>34</v>
      </c>
      <c r="C26" s="18">
        <v>120</v>
      </c>
      <c r="D26" s="3" t="s">
        <v>3</v>
      </c>
      <c r="E26" s="11" t="s">
        <v>59</v>
      </c>
      <c r="F26" s="12">
        <v>91</v>
      </c>
      <c r="G26" s="11" t="s">
        <v>45</v>
      </c>
      <c r="H26" s="24">
        <v>0.005543981481481482</v>
      </c>
      <c r="I26" s="25">
        <v>4</v>
      </c>
      <c r="J26" s="24">
        <v>0.025706018518518517</v>
      </c>
      <c r="K26" s="25">
        <v>2</v>
      </c>
      <c r="L26" s="24">
        <v>0.03125</v>
      </c>
      <c r="M26" s="24">
        <v>0.020011574074074077</v>
      </c>
      <c r="N26" s="25">
        <v>5</v>
      </c>
      <c r="O26" s="24">
        <v>0.05126157407407408</v>
      </c>
      <c r="P26" s="24">
        <v>0.009409722222222222</v>
      </c>
    </row>
    <row r="27" spans="1:16" ht="12.75">
      <c r="A27" s="9">
        <v>4</v>
      </c>
      <c r="B27" s="9">
        <v>43</v>
      </c>
      <c r="C27" s="18">
        <v>135</v>
      </c>
      <c r="D27" s="3" t="s">
        <v>3</v>
      </c>
      <c r="E27" s="11" t="s">
        <v>29</v>
      </c>
      <c r="F27" s="12">
        <v>91</v>
      </c>
      <c r="G27" s="13" t="s">
        <v>45</v>
      </c>
      <c r="H27" s="24">
        <v>0.004201388888888889</v>
      </c>
      <c r="I27" s="25">
        <v>2</v>
      </c>
      <c r="J27" s="24">
        <v>0.029351851851851855</v>
      </c>
      <c r="K27" s="25">
        <v>4</v>
      </c>
      <c r="L27" s="24">
        <v>0.033553240740740745</v>
      </c>
      <c r="M27" s="24">
        <v>0.01869212962962962</v>
      </c>
      <c r="N27" s="25">
        <v>3</v>
      </c>
      <c r="O27" s="24">
        <v>0.052245370370370366</v>
      </c>
      <c r="P27" s="24">
        <v>0.01039351851851851</v>
      </c>
    </row>
    <row r="28" spans="1:16" ht="12.75">
      <c r="A28" s="9">
        <v>5</v>
      </c>
      <c r="B28" s="9">
        <v>53</v>
      </c>
      <c r="C28" s="18">
        <v>15</v>
      </c>
      <c r="D28" s="3" t="s">
        <v>3</v>
      </c>
      <c r="E28" s="2" t="s">
        <v>89</v>
      </c>
      <c r="F28" s="6">
        <v>90</v>
      </c>
      <c r="G28" s="11" t="s">
        <v>90</v>
      </c>
      <c r="H28" s="24">
        <v>0.010081018518518519</v>
      </c>
      <c r="I28" s="25">
        <v>5</v>
      </c>
      <c r="J28" s="24">
        <v>0.03056712962962963</v>
      </c>
      <c r="K28" s="25">
        <v>5</v>
      </c>
      <c r="L28" s="24">
        <v>0.04064814814814815</v>
      </c>
      <c r="M28" s="24">
        <v>0.01993055555555555</v>
      </c>
      <c r="N28" s="25">
        <v>4</v>
      </c>
      <c r="O28" s="24">
        <v>0.0605787037037037</v>
      </c>
      <c r="P28" s="24">
        <v>0.018726851851851842</v>
      </c>
    </row>
    <row r="30" spans="2:16" ht="12.75">
      <c r="B30" t="s">
        <v>180</v>
      </c>
      <c r="E30" t="s">
        <v>185</v>
      </c>
      <c r="H30" s="9" t="s">
        <v>171</v>
      </c>
      <c r="I30" s="7"/>
      <c r="J30" s="9" t="s">
        <v>172</v>
      </c>
      <c r="K30" s="7"/>
      <c r="L30" s="7"/>
      <c r="M30" s="9" t="s">
        <v>173</v>
      </c>
      <c r="P30" t="s">
        <v>180</v>
      </c>
    </row>
    <row r="31" spans="1:16" ht="12.75">
      <c r="A31" s="49" t="s">
        <v>152</v>
      </c>
      <c r="B31" s="9" t="s">
        <v>152</v>
      </c>
      <c r="C31" s="19" t="s">
        <v>154</v>
      </c>
      <c r="D31" s="9" t="s">
        <v>0</v>
      </c>
      <c r="E31" s="10" t="s">
        <v>155</v>
      </c>
      <c r="F31" s="10" t="s">
        <v>72</v>
      </c>
      <c r="G31" s="10" t="s">
        <v>156</v>
      </c>
      <c r="H31" s="22" t="s">
        <v>70</v>
      </c>
      <c r="I31" s="23" t="s">
        <v>159</v>
      </c>
      <c r="J31" s="22" t="s">
        <v>67</v>
      </c>
      <c r="K31" s="23" t="s">
        <v>158</v>
      </c>
      <c r="L31" s="22" t="s">
        <v>68</v>
      </c>
      <c r="M31" s="22" t="s">
        <v>71</v>
      </c>
      <c r="N31" s="23" t="s">
        <v>157</v>
      </c>
      <c r="O31" s="23" t="s">
        <v>69</v>
      </c>
      <c r="P31" s="23" t="s">
        <v>160</v>
      </c>
    </row>
    <row r="32" spans="1:16" ht="12.75">
      <c r="A32" s="9">
        <v>1</v>
      </c>
      <c r="B32" s="9">
        <v>12</v>
      </c>
      <c r="C32" s="18">
        <v>52</v>
      </c>
      <c r="D32" s="3" t="s">
        <v>2</v>
      </c>
      <c r="E32" s="11" t="s">
        <v>118</v>
      </c>
      <c r="F32" s="12">
        <v>92</v>
      </c>
      <c r="G32" s="13" t="s">
        <v>110</v>
      </c>
      <c r="H32" s="24">
        <v>0.004583333333333333</v>
      </c>
      <c r="I32" s="25">
        <v>2</v>
      </c>
      <c r="J32" s="24">
        <v>0.025729166666666664</v>
      </c>
      <c r="K32" s="25">
        <v>1</v>
      </c>
      <c r="L32" s="24">
        <v>0.0303125</v>
      </c>
      <c r="M32" s="24">
        <v>0.01579861111111111</v>
      </c>
      <c r="N32" s="25">
        <v>1</v>
      </c>
      <c r="O32" s="24">
        <v>0.04611111111111111</v>
      </c>
      <c r="P32" s="24">
        <v>0.004259259259259254</v>
      </c>
    </row>
    <row r="33" spans="1:16" ht="12.75">
      <c r="A33" s="9">
        <v>2</v>
      </c>
      <c r="B33" s="9">
        <v>18</v>
      </c>
      <c r="C33" s="18">
        <v>82</v>
      </c>
      <c r="D33" s="1" t="s">
        <v>2</v>
      </c>
      <c r="E33" s="2" t="s">
        <v>44</v>
      </c>
      <c r="F33" s="3">
        <v>93</v>
      </c>
      <c r="G33" s="4" t="s">
        <v>96</v>
      </c>
      <c r="H33" s="24">
        <v>0.005358796296296296</v>
      </c>
      <c r="I33" s="25">
        <v>4</v>
      </c>
      <c r="J33" s="24">
        <v>0.026875</v>
      </c>
      <c r="K33" s="25">
        <v>4</v>
      </c>
      <c r="L33" s="24">
        <v>0.032233796296296295</v>
      </c>
      <c r="M33" s="24">
        <v>0.016099537037037037</v>
      </c>
      <c r="N33" s="25">
        <v>2</v>
      </c>
      <c r="O33" s="24">
        <v>0.04833333333333333</v>
      </c>
      <c r="P33" s="24">
        <v>0.006481481481481477</v>
      </c>
    </row>
    <row r="34" spans="1:16" ht="12.75">
      <c r="A34" s="9">
        <v>3</v>
      </c>
      <c r="B34" s="9">
        <v>33</v>
      </c>
      <c r="C34" s="18">
        <v>66</v>
      </c>
      <c r="D34" s="3" t="s">
        <v>2</v>
      </c>
      <c r="E34" s="2" t="s">
        <v>64</v>
      </c>
      <c r="F34" s="6">
        <v>92</v>
      </c>
      <c r="G34" s="4" t="s">
        <v>30</v>
      </c>
      <c r="H34" s="24">
        <v>0.007025462962962963</v>
      </c>
      <c r="I34" s="25">
        <v>8</v>
      </c>
      <c r="J34" s="24">
        <v>0.026504629629629628</v>
      </c>
      <c r="K34" s="25">
        <v>2</v>
      </c>
      <c r="L34" s="24">
        <v>0.03353009259259259</v>
      </c>
      <c r="M34" s="24">
        <v>0.0176388888888889</v>
      </c>
      <c r="N34" s="25">
        <v>3</v>
      </c>
      <c r="O34" s="24">
        <v>0.05116898148148149</v>
      </c>
      <c r="P34" s="24">
        <v>0.009317129629629634</v>
      </c>
    </row>
    <row r="35" spans="1:16" ht="12.75">
      <c r="A35" s="9">
        <v>4</v>
      </c>
      <c r="B35" s="9">
        <v>36</v>
      </c>
      <c r="C35" s="18">
        <v>59</v>
      </c>
      <c r="D35" s="3" t="s">
        <v>2</v>
      </c>
      <c r="E35" s="11" t="s">
        <v>119</v>
      </c>
      <c r="F35" s="12">
        <v>93</v>
      </c>
      <c r="G35" s="13" t="s">
        <v>110</v>
      </c>
      <c r="H35" s="24">
        <v>0.004201388888888889</v>
      </c>
      <c r="I35" s="25">
        <v>1</v>
      </c>
      <c r="J35" s="24">
        <v>0.02857638888888889</v>
      </c>
      <c r="K35" s="25">
        <v>6</v>
      </c>
      <c r="L35" s="24">
        <v>0.03277777777777778</v>
      </c>
      <c r="M35" s="24">
        <v>0.018680555555555547</v>
      </c>
      <c r="N35" s="25">
        <v>5</v>
      </c>
      <c r="O35" s="24">
        <v>0.05145833333333333</v>
      </c>
      <c r="P35" s="24">
        <v>0.009606481481481473</v>
      </c>
    </row>
    <row r="36" spans="1:16" ht="12.75">
      <c r="A36" s="9">
        <v>5</v>
      </c>
      <c r="B36" s="9">
        <v>41</v>
      </c>
      <c r="C36" s="18">
        <v>20</v>
      </c>
      <c r="D36" s="3" t="s">
        <v>2</v>
      </c>
      <c r="E36" s="11" t="s">
        <v>63</v>
      </c>
      <c r="F36" s="12">
        <v>92</v>
      </c>
      <c r="G36" s="11" t="s">
        <v>45</v>
      </c>
      <c r="H36" s="24">
        <v>0.005358796296296296</v>
      </c>
      <c r="I36" s="25">
        <v>5</v>
      </c>
      <c r="J36" s="24">
        <v>0.02677083333333333</v>
      </c>
      <c r="K36" s="25">
        <v>3</v>
      </c>
      <c r="L36" s="24">
        <v>0.032129629629629626</v>
      </c>
      <c r="M36" s="24">
        <v>0.019594907407407408</v>
      </c>
      <c r="N36" s="25">
        <v>6</v>
      </c>
      <c r="O36" s="24">
        <v>0.051724537037037034</v>
      </c>
      <c r="P36" s="24">
        <v>0.009872685185185179</v>
      </c>
    </row>
    <row r="37" spans="1:16" ht="12.75">
      <c r="A37" s="9">
        <v>6</v>
      </c>
      <c r="B37" s="9">
        <v>42</v>
      </c>
      <c r="C37" s="18">
        <v>88</v>
      </c>
      <c r="D37" s="3" t="s">
        <v>2</v>
      </c>
      <c r="E37" s="2" t="s">
        <v>58</v>
      </c>
      <c r="F37" s="3">
        <v>92</v>
      </c>
      <c r="G37" s="5" t="s">
        <v>52</v>
      </c>
      <c r="H37" s="24">
        <v>0.005925925925925926</v>
      </c>
      <c r="I37" s="25">
        <v>6</v>
      </c>
      <c r="J37" s="24">
        <v>0.028159722222222225</v>
      </c>
      <c r="K37" s="25">
        <v>5</v>
      </c>
      <c r="L37" s="24">
        <v>0.03408564814814815</v>
      </c>
      <c r="M37" s="24">
        <v>0.01804398148148148</v>
      </c>
      <c r="N37" s="25">
        <v>4</v>
      </c>
      <c r="O37" s="24">
        <v>0.05212962962962963</v>
      </c>
      <c r="P37" s="24">
        <v>0.010277777777777775</v>
      </c>
    </row>
    <row r="38" spans="1:16" ht="12.75">
      <c r="A38" s="10"/>
      <c r="B38" s="26" t="s">
        <v>153</v>
      </c>
      <c r="C38" s="18">
        <v>67</v>
      </c>
      <c r="D38" s="3" t="s">
        <v>2</v>
      </c>
      <c r="E38" s="11" t="s">
        <v>123</v>
      </c>
      <c r="F38" s="12">
        <v>92</v>
      </c>
      <c r="G38" s="13" t="s">
        <v>112</v>
      </c>
      <c r="H38" s="24">
        <v>0.006550925925925926</v>
      </c>
      <c r="I38" s="25">
        <v>7</v>
      </c>
      <c r="J38" s="24">
        <v>-0.006550925925925926</v>
      </c>
      <c r="K38" s="27"/>
      <c r="L38" s="24">
        <v>0</v>
      </c>
      <c r="M38" s="24" t="e">
        <v>#VALUE!</v>
      </c>
      <c r="N38" s="27"/>
      <c r="O38" s="21" t="s">
        <v>153</v>
      </c>
      <c r="P38" s="21" t="s">
        <v>153</v>
      </c>
    </row>
    <row r="39" spans="1:16" ht="12.75">
      <c r="A39" s="10"/>
      <c r="B39" s="26" t="s">
        <v>153</v>
      </c>
      <c r="C39" s="18">
        <v>107</v>
      </c>
      <c r="D39" s="3" t="s">
        <v>2</v>
      </c>
      <c r="E39" s="11" t="s">
        <v>135</v>
      </c>
      <c r="F39" s="12">
        <v>93</v>
      </c>
      <c r="G39" s="13" t="s">
        <v>15</v>
      </c>
      <c r="H39" s="24">
        <v>0.004814814814814815</v>
      </c>
      <c r="I39" s="25">
        <v>3</v>
      </c>
      <c r="J39" s="24">
        <v>-0.004814814814814815</v>
      </c>
      <c r="K39" s="27"/>
      <c r="L39" s="24">
        <v>0</v>
      </c>
      <c r="M39" s="24" t="e">
        <v>#VALUE!</v>
      </c>
      <c r="N39" s="27"/>
      <c r="O39" s="21" t="s">
        <v>153</v>
      </c>
      <c r="P39" s="21" t="s">
        <v>153</v>
      </c>
    </row>
    <row r="41" spans="2:16" ht="12.75">
      <c r="B41" t="s">
        <v>180</v>
      </c>
      <c r="E41" t="s">
        <v>6</v>
      </c>
      <c r="H41" s="9" t="s">
        <v>171</v>
      </c>
      <c r="I41" s="7"/>
      <c r="J41" s="9" t="s">
        <v>172</v>
      </c>
      <c r="K41" s="7"/>
      <c r="L41" s="7"/>
      <c r="M41" s="9" t="s">
        <v>173</v>
      </c>
      <c r="P41" t="s">
        <v>180</v>
      </c>
    </row>
    <row r="42" spans="1:16" ht="12.75">
      <c r="A42" s="49" t="s">
        <v>152</v>
      </c>
      <c r="B42" s="9" t="s">
        <v>152</v>
      </c>
      <c r="C42" s="19" t="s">
        <v>154</v>
      </c>
      <c r="D42" s="9" t="s">
        <v>0</v>
      </c>
      <c r="E42" s="10" t="s">
        <v>155</v>
      </c>
      <c r="F42" s="10" t="s">
        <v>72</v>
      </c>
      <c r="G42" s="10" t="s">
        <v>156</v>
      </c>
      <c r="H42" s="22" t="s">
        <v>70</v>
      </c>
      <c r="I42" s="23" t="s">
        <v>159</v>
      </c>
      <c r="J42" s="22" t="s">
        <v>67</v>
      </c>
      <c r="K42" s="23" t="s">
        <v>158</v>
      </c>
      <c r="L42" s="22" t="s">
        <v>68</v>
      </c>
      <c r="M42" s="22" t="s">
        <v>71</v>
      </c>
      <c r="N42" s="23" t="s">
        <v>157</v>
      </c>
      <c r="O42" s="23" t="s">
        <v>69</v>
      </c>
      <c r="P42" s="23" t="s">
        <v>160</v>
      </c>
    </row>
    <row r="43" spans="1:16" ht="12.75">
      <c r="A43" s="9">
        <v>1</v>
      </c>
      <c r="B43" s="9">
        <v>27</v>
      </c>
      <c r="C43" s="18">
        <v>43</v>
      </c>
      <c r="D43" s="3" t="s">
        <v>5</v>
      </c>
      <c r="E43" s="11" t="s">
        <v>40</v>
      </c>
      <c r="F43" s="12">
        <v>93</v>
      </c>
      <c r="G43" s="11" t="s">
        <v>61</v>
      </c>
      <c r="H43" s="24">
        <v>0.004965277777777778</v>
      </c>
      <c r="I43" s="25">
        <v>2</v>
      </c>
      <c r="J43" s="24">
        <v>0.026284722222222223</v>
      </c>
      <c r="K43" s="25">
        <v>1</v>
      </c>
      <c r="L43" s="24">
        <v>0.03125</v>
      </c>
      <c r="M43" s="24">
        <v>0.01898148148148148</v>
      </c>
      <c r="N43" s="25">
        <v>1</v>
      </c>
      <c r="O43" s="24">
        <v>0.05023148148148148</v>
      </c>
      <c r="P43" s="24">
        <v>0.008379629629629626</v>
      </c>
    </row>
    <row r="44" spans="1:16" ht="12.75">
      <c r="A44" s="9">
        <v>2</v>
      </c>
      <c r="B44" s="9">
        <v>65</v>
      </c>
      <c r="C44" s="18">
        <v>133</v>
      </c>
      <c r="D44" s="3" t="s">
        <v>5</v>
      </c>
      <c r="E44" s="11" t="s">
        <v>28</v>
      </c>
      <c r="F44" s="12">
        <v>92</v>
      </c>
      <c r="G44" s="11" t="s">
        <v>16</v>
      </c>
      <c r="H44" s="24">
        <v>0.006481481481481481</v>
      </c>
      <c r="I44" s="25">
        <v>3</v>
      </c>
      <c r="J44" s="24">
        <v>0.03600694444444444</v>
      </c>
      <c r="K44" s="25">
        <v>2</v>
      </c>
      <c r="L44" s="24">
        <v>0.04248842592592592</v>
      </c>
      <c r="M44" s="24">
        <v>0.024340277777777787</v>
      </c>
      <c r="N44" s="25">
        <v>2</v>
      </c>
      <c r="O44" s="24">
        <v>0.06682870370370371</v>
      </c>
      <c r="P44" s="24">
        <v>0.024976851851851854</v>
      </c>
    </row>
    <row r="45" spans="1:16" ht="12.75">
      <c r="A45" s="10"/>
      <c r="B45" s="26" t="s">
        <v>153</v>
      </c>
      <c r="C45" s="18">
        <v>60</v>
      </c>
      <c r="D45" s="3" t="s">
        <v>5</v>
      </c>
      <c r="E45" s="11" t="s">
        <v>120</v>
      </c>
      <c r="F45" s="12">
        <v>92</v>
      </c>
      <c r="G45" s="13" t="s">
        <v>110</v>
      </c>
      <c r="H45" s="24">
        <v>0.00431712962962963</v>
      </c>
      <c r="I45" s="25">
        <v>1</v>
      </c>
      <c r="J45" s="24">
        <v>-0.00431712962962963</v>
      </c>
      <c r="K45" s="27"/>
      <c r="L45" s="24">
        <v>0</v>
      </c>
      <c r="M45" s="24" t="e">
        <v>#VALUE!</v>
      </c>
      <c r="N45" s="27"/>
      <c r="O45" s="21" t="s">
        <v>153</v>
      </c>
      <c r="P45" s="21" t="s">
        <v>153</v>
      </c>
    </row>
  </sheetData>
  <sheetProtection/>
  <autoFilter ref="D4:D20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Hana Materová</dc:creator>
  <cp:keywords/>
  <dc:description/>
  <cp:lastModifiedBy>Rostislav Matera</cp:lastModifiedBy>
  <cp:lastPrinted>2009-05-09T13:36:05Z</cp:lastPrinted>
  <dcterms:created xsi:type="dcterms:W3CDTF">2009-04-14T08:15:48Z</dcterms:created>
  <dcterms:modified xsi:type="dcterms:W3CDTF">2009-05-10T07:59:30Z</dcterms:modified>
  <cp:category/>
  <cp:version/>
  <cp:contentType/>
  <cp:contentStatus/>
</cp:coreProperties>
</file>